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0736" windowHeight="11760" tabRatio="907" activeTab="6"/>
  </bookViews>
  <sheets>
    <sheet name="Prva Strana" sheetId="1" r:id="rId1"/>
    <sheet name="S3-1-2A - Seniori" sheetId="5" r:id="rId2"/>
    <sheet name="S3-12-A Juniori" sheetId="15" r:id="rId3"/>
    <sheet name="S3-1-2A Ekipno" sheetId="18" r:id="rId4"/>
    <sheet name="S6-1-2A Seniori" sheetId="8" r:id="rId5"/>
    <sheet name="S6-1-2A Juniori" sheetId="16" r:id="rId6"/>
    <sheet name="S6-1-2A Ekipno" sheetId="17" r:id="rId7"/>
  </sheets>
  <definedNames>
    <definedName name="_xlnm._FilterDatabase" localSheetId="1" hidden="1">'S3-1-2A - Seniori'!$C$11:$N$22</definedName>
    <definedName name="_xlnm._FilterDatabase" localSheetId="4" hidden="1">'S6-1-2A Seniori'!#REF!</definedName>
    <definedName name="_xlnm.Print_Area" localSheetId="0">'Prva Strana'!$A$1:$J$20</definedName>
    <definedName name="_xlnm.Print_Area" localSheetId="1">'S3-1-2A - Seniori'!$A$1:$N$41</definedName>
  </definedNames>
  <calcPr calcId="125725"/>
</workbook>
</file>

<file path=xl/calcChain.xml><?xml version="1.0" encoding="utf-8"?>
<calcChain xmlns="http://schemas.openxmlformats.org/spreadsheetml/2006/main">
  <c r="H25" i="17"/>
  <c r="F25"/>
  <c r="D25"/>
  <c r="H12"/>
  <c r="F12"/>
  <c r="D12"/>
  <c r="H13"/>
  <c r="F13"/>
  <c r="D13"/>
  <c r="H11"/>
  <c r="F11"/>
  <c r="D11"/>
  <c r="F23"/>
  <c r="F24"/>
  <c r="H24"/>
  <c r="D24"/>
  <c r="H23"/>
  <c r="D23"/>
  <c r="H22"/>
  <c r="F22"/>
  <c r="D22"/>
  <c r="H17"/>
  <c r="F17"/>
  <c r="D17"/>
  <c r="H16"/>
  <c r="F16"/>
  <c r="D16"/>
  <c r="H15"/>
  <c r="F15"/>
  <c r="D15"/>
  <c r="H14"/>
  <c r="F14"/>
  <c r="D14"/>
  <c r="I25" l="1"/>
  <c r="I12"/>
  <c r="I13"/>
  <c r="I11"/>
  <c r="I24"/>
  <c r="I17"/>
  <c r="I15"/>
  <c r="I23"/>
  <c r="I14"/>
  <c r="I16"/>
  <c r="I22"/>
  <c r="H24" i="18"/>
  <c r="D24"/>
  <c r="H22"/>
  <c r="F22"/>
  <c r="D22"/>
  <c r="H23"/>
  <c r="D23"/>
  <c r="D15"/>
  <c r="F15"/>
  <c r="H15"/>
  <c r="D12"/>
  <c r="F12"/>
  <c r="H12"/>
  <c r="D14"/>
  <c r="F14"/>
  <c r="H14"/>
  <c r="D13"/>
  <c r="H13"/>
  <c r="F13"/>
  <c r="L27" i="16"/>
  <c r="J27"/>
  <c r="H27"/>
  <c r="L30"/>
  <c r="J30"/>
  <c r="H30"/>
  <c r="L32"/>
  <c r="J32"/>
  <c r="H32"/>
  <c r="L26"/>
  <c r="J26"/>
  <c r="H26"/>
  <c r="L28"/>
  <c r="J28"/>
  <c r="H28"/>
  <c r="L22"/>
  <c r="J22"/>
  <c r="H22"/>
  <c r="L23"/>
  <c r="J23"/>
  <c r="H23"/>
  <c r="L31"/>
  <c r="J31"/>
  <c r="H31"/>
  <c r="L29"/>
  <c r="J29"/>
  <c r="H29"/>
  <c r="L15"/>
  <c r="J15"/>
  <c r="H15"/>
  <c r="M15" s="1"/>
  <c r="L17"/>
  <c r="J17"/>
  <c r="H17"/>
  <c r="L25"/>
  <c r="J25"/>
  <c r="H25"/>
  <c r="L24"/>
  <c r="J24"/>
  <c r="H24"/>
  <c r="L18"/>
  <c r="J18"/>
  <c r="H18"/>
  <c r="L13"/>
  <c r="J13"/>
  <c r="H13"/>
  <c r="L14"/>
  <c r="J14"/>
  <c r="H14"/>
  <c r="L19"/>
  <c r="J19"/>
  <c r="H19"/>
  <c r="L21"/>
  <c r="J21"/>
  <c r="H21"/>
  <c r="L20"/>
  <c r="J20"/>
  <c r="H20"/>
  <c r="L12"/>
  <c r="J12"/>
  <c r="H12"/>
  <c r="L16"/>
  <c r="J16"/>
  <c r="H16"/>
  <c r="L11"/>
  <c r="J11"/>
  <c r="H11"/>
  <c r="M34" i="8"/>
  <c r="K34"/>
  <c r="I34"/>
  <c r="M25"/>
  <c r="K25"/>
  <c r="I25"/>
  <c r="M26"/>
  <c r="K26"/>
  <c r="I26"/>
  <c r="M33"/>
  <c r="K33"/>
  <c r="I33"/>
  <c r="M27"/>
  <c r="K27"/>
  <c r="I27"/>
  <c r="M21"/>
  <c r="K21"/>
  <c r="I21"/>
  <c r="M35"/>
  <c r="K35"/>
  <c r="I35"/>
  <c r="M28"/>
  <c r="K28"/>
  <c r="I28"/>
  <c r="M31"/>
  <c r="K31"/>
  <c r="I31"/>
  <c r="M13"/>
  <c r="K13"/>
  <c r="I13"/>
  <c r="M29"/>
  <c r="K29"/>
  <c r="I29"/>
  <c r="M23"/>
  <c r="K23"/>
  <c r="I23"/>
  <c r="M19"/>
  <c r="K19"/>
  <c r="I19"/>
  <c r="M24"/>
  <c r="K24"/>
  <c r="I24"/>
  <c r="M17"/>
  <c r="K17"/>
  <c r="I17"/>
  <c r="M32"/>
  <c r="K32"/>
  <c r="I32"/>
  <c r="M14"/>
  <c r="K14"/>
  <c r="I14"/>
  <c r="M18"/>
  <c r="K18"/>
  <c r="I18"/>
  <c r="M22"/>
  <c r="K22"/>
  <c r="I22"/>
  <c r="M36"/>
  <c r="K36"/>
  <c r="I36"/>
  <c r="M15"/>
  <c r="K15"/>
  <c r="I15"/>
  <c r="M30"/>
  <c r="K30"/>
  <c r="I30"/>
  <c r="M16"/>
  <c r="K16"/>
  <c r="I16"/>
  <c r="M20"/>
  <c r="K20"/>
  <c r="I20"/>
  <c r="M12"/>
  <c r="K12"/>
  <c r="I12"/>
  <c r="L21" i="15"/>
  <c r="J21"/>
  <c r="H21"/>
  <c r="L19"/>
  <c r="J19"/>
  <c r="H19"/>
  <c r="L17"/>
  <c r="J17"/>
  <c r="H17"/>
  <c r="L29"/>
  <c r="J29"/>
  <c r="H29"/>
  <c r="M29" s="1"/>
  <c r="L28"/>
  <c r="J28"/>
  <c r="H28"/>
  <c r="L27"/>
  <c r="J27"/>
  <c r="M27" s="1"/>
  <c r="H27"/>
  <c r="L13"/>
  <c r="J13"/>
  <c r="H13"/>
  <c r="L22"/>
  <c r="J22"/>
  <c r="H22"/>
  <c r="L26"/>
  <c r="J26"/>
  <c r="H26"/>
  <c r="L16"/>
  <c r="J16"/>
  <c r="H16"/>
  <c r="L12"/>
  <c r="J12"/>
  <c r="H12"/>
  <c r="L9"/>
  <c r="J9"/>
  <c r="H9"/>
  <c r="L18"/>
  <c r="J18"/>
  <c r="H18"/>
  <c r="L20"/>
  <c r="J20"/>
  <c r="H20"/>
  <c r="L25"/>
  <c r="J25"/>
  <c r="H25"/>
  <c r="L24"/>
  <c r="J24"/>
  <c r="H24"/>
  <c r="L11"/>
  <c r="J11"/>
  <c r="H11"/>
  <c r="L14"/>
  <c r="J14"/>
  <c r="H14"/>
  <c r="L15"/>
  <c r="J15"/>
  <c r="H15"/>
  <c r="L10"/>
  <c r="J10"/>
  <c r="H10"/>
  <c r="L8"/>
  <c r="J8"/>
  <c r="H8"/>
  <c r="L23"/>
  <c r="J23"/>
  <c r="M23" s="1"/>
  <c r="H23"/>
  <c r="I30" i="5"/>
  <c r="K30"/>
  <c r="M30"/>
  <c r="I15"/>
  <c r="K15"/>
  <c r="M15"/>
  <c r="I18"/>
  <c r="K18"/>
  <c r="M18"/>
  <c r="I32"/>
  <c r="K32"/>
  <c r="M32"/>
  <c r="I17"/>
  <c r="K17"/>
  <c r="M17"/>
  <c r="I23"/>
  <c r="K23"/>
  <c r="M23"/>
  <c r="I16"/>
  <c r="K16"/>
  <c r="M16"/>
  <c r="I14"/>
  <c r="K14"/>
  <c r="M14"/>
  <c r="I28"/>
  <c r="K28"/>
  <c r="M28"/>
  <c r="I20"/>
  <c r="K20"/>
  <c r="M20"/>
  <c r="I22"/>
  <c r="K22"/>
  <c r="M22"/>
  <c r="I13"/>
  <c r="K13"/>
  <c r="M13"/>
  <c r="I26"/>
  <c r="K26"/>
  <c r="M26"/>
  <c r="I27"/>
  <c r="K27"/>
  <c r="M27"/>
  <c r="I21"/>
  <c r="K21"/>
  <c r="M21"/>
  <c r="I25"/>
  <c r="K25"/>
  <c r="M25"/>
  <c r="I34"/>
  <c r="K34"/>
  <c r="M34"/>
  <c r="I33"/>
  <c r="K33"/>
  <c r="M33"/>
  <c r="I29"/>
  <c r="K29"/>
  <c r="M29"/>
  <c r="I19"/>
  <c r="K19"/>
  <c r="M19"/>
  <c r="I35"/>
  <c r="K35"/>
  <c r="M35"/>
  <c r="I36"/>
  <c r="K36"/>
  <c r="M36"/>
  <c r="I24"/>
  <c r="K24"/>
  <c r="M24"/>
  <c r="I31"/>
  <c r="K31"/>
  <c r="M31"/>
  <c r="M12"/>
  <c r="K12"/>
  <c r="I12"/>
  <c r="I24" i="18" l="1"/>
  <c r="I13"/>
  <c r="I15"/>
  <c r="I14"/>
  <c r="I23"/>
  <c r="I22"/>
  <c r="I12"/>
  <c r="M20" i="16"/>
  <c r="M17"/>
  <c r="M32"/>
  <c r="M21"/>
  <c r="M19"/>
  <c r="M29"/>
  <c r="M27"/>
  <c r="M13"/>
  <c r="M23"/>
  <c r="M30"/>
  <c r="M14"/>
  <c r="M31"/>
  <c r="M11"/>
  <c r="M18"/>
  <c r="M22"/>
  <c r="M12"/>
  <c r="M25"/>
  <c r="M26"/>
  <c r="M16"/>
  <c r="M24"/>
  <c r="M28"/>
  <c r="N14" i="8"/>
  <c r="N31"/>
  <c r="N18"/>
  <c r="N34"/>
  <c r="N12"/>
  <c r="N25"/>
  <c r="N26"/>
  <c r="N35"/>
  <c r="N20"/>
  <c r="N16"/>
  <c r="N13"/>
  <c r="N22"/>
  <c r="N29"/>
  <c r="N17"/>
  <c r="N21"/>
  <c r="N23"/>
  <c r="N30"/>
  <c r="N24"/>
  <c r="N36"/>
  <c r="N15"/>
  <c r="N32"/>
  <c r="N28"/>
  <c r="N33"/>
  <c r="N19"/>
  <c r="N27"/>
  <c r="M24" i="15"/>
  <c r="M26"/>
  <c r="M19"/>
  <c r="M9"/>
  <c r="M22"/>
  <c r="M20"/>
  <c r="M10"/>
  <c r="M16"/>
  <c r="M14"/>
  <c r="M21"/>
  <c r="M11"/>
  <c r="M13"/>
  <c r="M25"/>
  <c r="M12"/>
  <c r="M28"/>
  <c r="M8"/>
  <c r="M15"/>
  <c r="M17"/>
  <c r="M18"/>
  <c r="N35" i="5"/>
  <c r="N16"/>
  <c r="N24"/>
  <c r="N34"/>
  <c r="N18"/>
  <c r="N26"/>
  <c r="N28"/>
  <c r="N17"/>
  <c r="N29"/>
  <c r="N22"/>
  <c r="N12"/>
  <c r="N21"/>
  <c r="N15"/>
  <c r="N25"/>
  <c r="N27"/>
  <c r="N13"/>
  <c r="N23"/>
  <c r="N32"/>
  <c r="N20"/>
  <c r="N31"/>
  <c r="N14"/>
  <c r="N36"/>
  <c r="N19"/>
  <c r="N33"/>
  <c r="N30"/>
</calcChain>
</file>

<file path=xl/sharedStrings.xml><?xml version="1.0" encoding="utf-8"?>
<sst xmlns="http://schemas.openxmlformats.org/spreadsheetml/2006/main" count="519" uniqueCount="151">
  <si>
    <t>LICENSE</t>
  </si>
  <si>
    <t>J/S</t>
  </si>
  <si>
    <t>TOTAL</t>
  </si>
  <si>
    <t>Start Br.</t>
  </si>
  <si>
    <t>Ime i prezime</t>
  </si>
  <si>
    <t>Mesto</t>
  </si>
  <si>
    <t>Clasa  S6-1/2A -Trake  Seniori</t>
  </si>
  <si>
    <t>Clasa  S6-1/2A -Trake  Juniori</t>
  </si>
  <si>
    <t>Clasa  S3-1/2A -Padobrani  Seniori</t>
  </si>
  <si>
    <t>Clasa  S3-1/2A -Padobrani  Juniori</t>
  </si>
  <si>
    <t>VAZDUHOPLOVNI SAVEZ SRBIJE</t>
  </si>
  <si>
    <t>KOMISIJA ZA RAKETNO MODELARSTVO</t>
  </si>
  <si>
    <t>FINALNI REZULTATI</t>
  </si>
  <si>
    <t>Mihailo Petrović</t>
  </si>
  <si>
    <t>S-667</t>
  </si>
  <si>
    <t>s</t>
  </si>
  <si>
    <t>Klub</t>
  </si>
  <si>
    <t>F.Kluz</t>
  </si>
  <si>
    <t>Miodrag Čipčić</t>
  </si>
  <si>
    <t>Kikinda</t>
  </si>
  <si>
    <t>S-400</t>
  </si>
  <si>
    <t>Kristina Čipčić</t>
  </si>
  <si>
    <t>S-564</t>
  </si>
  <si>
    <t>Milan Dimitrov</t>
  </si>
  <si>
    <t>ADA</t>
  </si>
  <si>
    <t>S-806</t>
  </si>
  <si>
    <t>Emil Dragin</t>
  </si>
  <si>
    <t>S-457</t>
  </si>
  <si>
    <t>Varga Rolf</t>
  </si>
  <si>
    <t>S-543</t>
  </si>
  <si>
    <t>Srdjan Radašin</t>
  </si>
  <si>
    <t>S-450</t>
  </si>
  <si>
    <t>Nemanja Radašin</t>
  </si>
  <si>
    <t>S-453</t>
  </si>
  <si>
    <t>Dejan Žak</t>
  </si>
  <si>
    <t>Ž.Mitrović</t>
  </si>
  <si>
    <t>S-737</t>
  </si>
  <si>
    <t>Sr. Mitrovica</t>
  </si>
  <si>
    <t>Zlatko Žak</t>
  </si>
  <si>
    <t>S-747</t>
  </si>
  <si>
    <t>Stefan Radašin</t>
  </si>
  <si>
    <t>Branislav Jevtić</t>
  </si>
  <si>
    <t>S-703</t>
  </si>
  <si>
    <t>Bojana Jevtić</t>
  </si>
  <si>
    <t>S-704</t>
  </si>
  <si>
    <t>Vuk Mrvaljević</t>
  </si>
  <si>
    <t>S-705</t>
  </si>
  <si>
    <t>Dunja Mrvaljević</t>
  </si>
  <si>
    <t>S-706</t>
  </si>
  <si>
    <t>Anja Mrvaljević</t>
  </si>
  <si>
    <t>S-707</t>
  </si>
  <si>
    <t>S-808</t>
  </si>
  <si>
    <t>J</t>
  </si>
  <si>
    <t>S-451</t>
  </si>
  <si>
    <t>Marija Šupić</t>
  </si>
  <si>
    <t>S-831</t>
  </si>
  <si>
    <t>Milan Živanov</t>
  </si>
  <si>
    <t>S-201</t>
  </si>
  <si>
    <t>Milan Vitomirov</t>
  </si>
  <si>
    <t>S-832</t>
  </si>
  <si>
    <t>Đurica Vitomirov</t>
  </si>
  <si>
    <t>Zorana Nikolić</t>
  </si>
  <si>
    <t>Saša Petrović</t>
  </si>
  <si>
    <t>S-748</t>
  </si>
  <si>
    <t>B.Karlovac</t>
  </si>
  <si>
    <t>S-833</t>
  </si>
  <si>
    <t>Nevena Ristivojević</t>
  </si>
  <si>
    <t>S-708</t>
  </si>
  <si>
    <t>Nikola Divljak</t>
  </si>
  <si>
    <t>S-670</t>
  </si>
  <si>
    <t>Radnović Filip</t>
  </si>
  <si>
    <t>S-709</t>
  </si>
  <si>
    <t xml:space="preserve">Radnovič Selena </t>
  </si>
  <si>
    <t>S-710</t>
  </si>
  <si>
    <t>Anđela Pavlović</t>
  </si>
  <si>
    <t>S-669</t>
  </si>
  <si>
    <t>Viktor Vitomirov</t>
  </si>
  <si>
    <t>N.Pazova</t>
  </si>
  <si>
    <t>S-668</t>
  </si>
  <si>
    <t>S-830</t>
  </si>
  <si>
    <t xml:space="preserve">Grubić Viktorija </t>
  </si>
  <si>
    <t>F-529</t>
  </si>
  <si>
    <t>Bunčić Miloš</t>
  </si>
  <si>
    <t>F-531</t>
  </si>
  <si>
    <t xml:space="preserve">Bunčić Mladen </t>
  </si>
  <si>
    <t>F-532</t>
  </si>
  <si>
    <t>Luka Greberanović</t>
  </si>
  <si>
    <t>Čančarević Dejan</t>
  </si>
  <si>
    <t>S-733</t>
  </si>
  <si>
    <t>Zoran Katanić</t>
  </si>
  <si>
    <t>Vesna Katanić</t>
  </si>
  <si>
    <t>S-008</t>
  </si>
  <si>
    <t>S-472</t>
  </si>
  <si>
    <t>S-834</t>
  </si>
  <si>
    <t>Matijević Dejan</t>
  </si>
  <si>
    <t>S-269</t>
  </si>
  <si>
    <t>Novi Sad</t>
  </si>
  <si>
    <t>Ivan Šefer</t>
  </si>
  <si>
    <t>S-345</t>
  </si>
  <si>
    <t>David Vitomirov</t>
  </si>
  <si>
    <t>S-802</t>
  </si>
  <si>
    <t>S-738</t>
  </si>
  <si>
    <t>Nikola Miljković</t>
  </si>
  <si>
    <t>Miroslav Petrović</t>
  </si>
  <si>
    <t>Branislav Krcedinac</t>
  </si>
  <si>
    <t>S-916</t>
  </si>
  <si>
    <t>S-209</t>
  </si>
  <si>
    <t>1 kolo rezultat</t>
  </si>
  <si>
    <t>2 kolo rezultat</t>
  </si>
  <si>
    <t>3 kolo rezultat</t>
  </si>
  <si>
    <t>Broj bodova  1 kolo</t>
  </si>
  <si>
    <t>Broj bodova  2 kolo</t>
  </si>
  <si>
    <t>Broj bodova  3 kolo</t>
  </si>
  <si>
    <t>Radoslav Radovanović</t>
  </si>
  <si>
    <t>S-297</t>
  </si>
  <si>
    <t>Dušan Veljković</t>
  </si>
  <si>
    <t>S-505</t>
  </si>
  <si>
    <t xml:space="preserve">UKUPNI PLASMAN
KUPA SRBIJE U RAKETNOM MODELARSTVU ZA 2021 GODINU
</t>
  </si>
  <si>
    <t>Ognjen Obradović</t>
  </si>
  <si>
    <t>S-700</t>
  </si>
  <si>
    <t>Lenka Žižić</t>
  </si>
  <si>
    <t>S-731</t>
  </si>
  <si>
    <t>Rezultati  1 kolo</t>
  </si>
  <si>
    <t>Rezultati  2 kolo</t>
  </si>
  <si>
    <t>Rezultati  3 kolo</t>
  </si>
  <si>
    <t>Total</t>
  </si>
  <si>
    <t>Brojbodova 1 kola</t>
  </si>
  <si>
    <t>Brojbodova 2 kola</t>
  </si>
  <si>
    <t>Brojbodova 3 kola</t>
  </si>
  <si>
    <t>593</t>
  </si>
  <si>
    <t>746</t>
  </si>
  <si>
    <t>475</t>
  </si>
  <si>
    <t>0</t>
  </si>
  <si>
    <t>1551</t>
  </si>
  <si>
    <t>664</t>
  </si>
  <si>
    <t>1289</t>
  </si>
  <si>
    <t>Clasa  S3-1/2A -Padobrani  Seniori Ekipno</t>
  </si>
  <si>
    <t>Clasa  S3-1/2A -Padobrani  Juniori Ekipno</t>
  </si>
  <si>
    <t>Clasa  S6-1/2A -Trake  Seniori Ekipno</t>
  </si>
  <si>
    <t>Clasa  S6-1/2A -Trake  Juniori Ekipno</t>
  </si>
  <si>
    <t>525</t>
  </si>
  <si>
    <t>416</t>
  </si>
  <si>
    <t>344</t>
  </si>
  <si>
    <t>262</t>
  </si>
  <si>
    <t>161</t>
  </si>
  <si>
    <t>140</t>
  </si>
  <si>
    <t>945</t>
  </si>
  <si>
    <t>145</t>
  </si>
  <si>
    <t>341</t>
  </si>
  <si>
    <t>UKUPNI PLASMAN
KUPA SRBIJE U RAKETNOM MODELARSTVU ZA                         2021 GODINU</t>
  </si>
  <si>
    <t>30 Oktobar 2021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</si>
</sst>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0"/>
      <name val="Arial"/>
    </font>
    <font>
      <sz val="10"/>
      <color rgb="FF000000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3" fillId="0" borderId="0">
      <protection locked="0"/>
    </xf>
    <xf numFmtId="0" fontId="17" fillId="0" borderId="0">
      <alignment vertical="center"/>
    </xf>
    <xf numFmtId="0" fontId="18" fillId="0" borderId="0">
      <protection locked="0"/>
    </xf>
  </cellStyleXfs>
  <cellXfs count="157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1" fillId="0" borderId="0" xfId="0" applyFont="1" applyFill="1" applyAlignment="1"/>
    <xf numFmtId="1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/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1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/>
    <xf numFmtId="0" fontId="8" fillId="0" borderId="0" xfId="0" applyFont="1" applyAlignment="1">
      <alignment horizontal="center" vertical="center"/>
    </xf>
    <xf numFmtId="49" fontId="5" fillId="0" borderId="0" xfId="0" applyNumberFormat="1" applyFont="1">
      <alignment vertical="center"/>
    </xf>
    <xf numFmtId="0" fontId="9" fillId="0" borderId="0" xfId="0" applyFont="1">
      <alignment vertical="center"/>
    </xf>
    <xf numFmtId="49" fontId="7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5" fillId="0" borderId="0" xfId="0" applyNumberFormat="1" applyFont="1">
      <alignment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7" fillId="4" borderId="7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49" fontId="7" fillId="4" borderId="7" xfId="0" applyNumberFormat="1" applyFont="1" applyFill="1" applyBorder="1" applyAlignment="1">
      <alignment horizontal="center" vertical="center"/>
    </xf>
    <xf numFmtId="49" fontId="7" fillId="4" borderId="7" xfId="0" applyNumberFormat="1" applyFont="1" applyFill="1" applyBorder="1" applyAlignment="1">
      <alignment horizontal="center" vertical="center" wrapText="1"/>
    </xf>
    <xf numFmtId="49" fontId="11" fillId="4" borderId="7" xfId="0" applyNumberFormat="1" applyFont="1" applyFill="1" applyBorder="1" applyAlignment="1">
      <alignment horizontal="center" vertical="center"/>
    </xf>
    <xf numFmtId="1" fontId="11" fillId="4" borderId="7" xfId="0" applyNumberFormat="1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1" fillId="4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7" fillId="4" borderId="10" xfId="0" applyNumberFormat="1" applyFont="1" applyFill="1" applyBorder="1" applyAlignment="1">
      <alignment horizontal="center" vertical="center" wrapText="1"/>
    </xf>
    <xf numFmtId="49" fontId="7" fillId="4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0" fillId="2" borderId="9" xfId="0" applyNumberFormat="1" applyFont="1" applyFill="1" applyBorder="1" applyAlignment="1">
      <alignment horizontal="center" vertical="center" wrapText="1"/>
    </xf>
    <xf numFmtId="0" fontId="7" fillId="4" borderId="7" xfId="0" applyNumberFormat="1" applyFont="1" applyFill="1" applyBorder="1" applyAlignment="1">
      <alignment horizontal="center" vertical="center"/>
    </xf>
    <xf numFmtId="49" fontId="7" fillId="4" borderId="10" xfId="0" applyNumberFormat="1" applyFont="1" applyFill="1" applyBorder="1" applyAlignment="1">
      <alignment horizontal="center" vertical="center" wrapText="1"/>
    </xf>
    <xf numFmtId="0" fontId="7" fillId="4" borderId="15" xfId="0" applyNumberFormat="1" applyFont="1" applyFill="1" applyBorder="1" applyAlignment="1">
      <alignment horizontal="center" vertical="center"/>
    </xf>
    <xf numFmtId="49" fontId="7" fillId="4" borderId="15" xfId="0" applyNumberFormat="1" applyFont="1" applyFill="1" applyBorder="1" applyAlignment="1">
      <alignment horizontal="center" vertical="center"/>
    </xf>
    <xf numFmtId="0" fontId="7" fillId="4" borderId="15" xfId="0" applyNumberFormat="1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7" fillId="4" borderId="10" xfId="0" applyNumberFormat="1" applyFont="1" applyFill="1" applyBorder="1" applyAlignment="1">
      <alignment horizontal="center" vertical="center"/>
    </xf>
    <xf numFmtId="49" fontId="7" fillId="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4" borderId="12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7" fillId="4" borderId="12" xfId="0" applyNumberFormat="1" applyFont="1" applyFill="1" applyBorder="1" applyAlignment="1">
      <alignment horizontal="center" vertical="center" wrapText="1"/>
    </xf>
    <xf numFmtId="49" fontId="11" fillId="4" borderId="12" xfId="0" applyNumberFormat="1" applyFont="1" applyFill="1" applyBorder="1" applyAlignment="1">
      <alignment horizontal="center" vertical="center"/>
    </xf>
    <xf numFmtId="49" fontId="7" fillId="4" borderId="12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7" fillId="4" borderId="0" xfId="0" applyNumberFormat="1" applyFont="1" applyFill="1" applyBorder="1" applyAlignment="1">
      <alignment horizontal="center" vertical="center" wrapText="1"/>
    </xf>
    <xf numFmtId="49" fontId="11" fillId="4" borderId="0" xfId="0" applyNumberFormat="1" applyFont="1" applyFill="1" applyBorder="1" applyAlignment="1">
      <alignment horizontal="center" vertical="center"/>
    </xf>
    <xf numFmtId="49" fontId="7" fillId="4" borderId="0" xfId="0" applyNumberFormat="1" applyFont="1" applyFill="1" applyBorder="1" applyAlignment="1">
      <alignment horizontal="center" vertical="center" wrapText="1"/>
    </xf>
    <xf numFmtId="1" fontId="12" fillId="3" borderId="11" xfId="0" applyNumberFormat="1" applyFont="1" applyFill="1" applyBorder="1" applyAlignment="1">
      <alignment horizontal="center" vertical="center"/>
    </xf>
    <xf numFmtId="1" fontId="12" fillId="3" borderId="17" xfId="0" applyNumberFormat="1" applyFont="1" applyFill="1" applyBorder="1" applyAlignment="1">
      <alignment horizontal="center" vertical="center"/>
    </xf>
    <xf numFmtId="0" fontId="7" fillId="4" borderId="8" xfId="0" applyNumberFormat="1" applyFont="1" applyFill="1" applyBorder="1" applyAlignment="1">
      <alignment horizontal="center" vertical="center"/>
    </xf>
    <xf numFmtId="0" fontId="7" fillId="4" borderId="8" xfId="0" applyNumberFormat="1" applyFont="1" applyFill="1" applyBorder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7" fillId="4" borderId="8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1" fontId="12" fillId="3" borderId="16" xfId="0" applyNumberFormat="1" applyFont="1" applyFill="1" applyBorder="1" applyAlignment="1">
      <alignment horizontal="center" vertical="center"/>
    </xf>
    <xf numFmtId="1" fontId="11" fillId="4" borderId="0" xfId="0" applyNumberFormat="1" applyFont="1" applyFill="1" applyBorder="1" applyAlignment="1">
      <alignment horizontal="center" vertical="center" wrapText="1"/>
    </xf>
    <xf numFmtId="1" fontId="12" fillId="3" borderId="19" xfId="0" applyNumberFormat="1" applyFont="1" applyFill="1" applyBorder="1" applyAlignment="1">
      <alignment horizontal="center" vertical="center"/>
    </xf>
    <xf numFmtId="1" fontId="12" fillId="3" borderId="2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1" fontId="7" fillId="0" borderId="8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164" fontId="12" fillId="3" borderId="6" xfId="0" applyNumberFormat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" fontId="12" fillId="4" borderId="0" xfId="0" applyNumberFormat="1" applyFont="1" applyFill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4" fontId="12" fillId="3" borderId="25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 wrapText="1"/>
    </xf>
    <xf numFmtId="49" fontId="7" fillId="4" borderId="15" xfId="0" applyNumberFormat="1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7" fillId="4" borderId="3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" fontId="12" fillId="3" borderId="5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7" fillId="4" borderId="27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/>
    </xf>
    <xf numFmtId="0" fontId="7" fillId="4" borderId="26" xfId="0" applyNumberFormat="1" applyFont="1" applyFill="1" applyBorder="1" applyAlignment="1">
      <alignment horizontal="center" vertical="center" wrapText="1"/>
    </xf>
    <xf numFmtId="0" fontId="7" fillId="4" borderId="25" xfId="0" applyNumberFormat="1" applyFont="1" applyFill="1" applyBorder="1" applyAlignment="1">
      <alignment horizontal="center" vertical="center" wrapText="1"/>
    </xf>
    <xf numFmtId="1" fontId="11" fillId="4" borderId="2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</cellXfs>
  <cellStyles count="4">
    <cellStyle name="Normal" xfId="0" builtinId="0"/>
    <cellStyle name="Обычный 2" xfId="1"/>
    <cellStyle name="Обычный 3" xfId="2"/>
    <cellStyle name="Обычный 3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224790</xdr:colOff>
      <xdr:row>8</xdr:row>
      <xdr:rowOff>129540</xdr:rowOff>
    </xdr:from>
    <xdr:to>
      <xdr:col>9</xdr:col>
      <xdr:colOff>710563</xdr:colOff>
      <xdr:row>11</xdr:row>
      <xdr:rowOff>411479</xdr:rowOff>
    </xdr:to>
    <xdr:pic>
      <xdr:nvPicPr>
        <xdr:cNvPr id="1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0590" y="2125980"/>
          <a:ext cx="4966333" cy="27431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IV20"/>
  <sheetViews>
    <sheetView zoomScaleNormal="100" workbookViewId="0">
      <selection activeCell="M11" sqref="M11"/>
    </sheetView>
  </sheetViews>
  <sheetFormatPr defaultRowHeight="13.2"/>
  <cols>
    <col min="1" max="1" width="0.6640625" style="1" customWidth="1"/>
    <col min="2" max="9" width="9.33203125" style="1" customWidth="1"/>
    <col min="10" max="10" width="15.6640625" style="1" customWidth="1"/>
    <col min="11" max="256" width="9.33203125" style="1" customWidth="1"/>
  </cols>
  <sheetData>
    <row r="1" spans="2:12" s="2" customFormat="1" ht="21.6" customHeight="1">
      <c r="B1" s="147" t="s">
        <v>10</v>
      </c>
      <c r="C1" s="147"/>
      <c r="D1" s="147"/>
      <c r="E1" s="147"/>
      <c r="F1" s="147"/>
      <c r="G1" s="147"/>
      <c r="H1" s="147"/>
      <c r="I1" s="147"/>
      <c r="J1" s="147"/>
    </row>
    <row r="2" spans="2:12" s="2" customFormat="1" ht="22.2" customHeight="1">
      <c r="B2" s="147" t="s">
        <v>11</v>
      </c>
      <c r="C2" s="147"/>
      <c r="D2" s="147"/>
      <c r="E2" s="147"/>
      <c r="F2" s="147"/>
      <c r="G2" s="147"/>
      <c r="H2" s="147"/>
      <c r="I2" s="147"/>
      <c r="J2" s="147"/>
    </row>
    <row r="3" spans="2:12" s="2" customFormat="1" ht="34.200000000000003" customHeight="1">
      <c r="B3" s="21"/>
      <c r="C3" s="19"/>
      <c r="D3" s="19"/>
      <c r="E3" s="19"/>
      <c r="F3" s="21"/>
      <c r="G3" s="21"/>
      <c r="H3" s="19"/>
      <c r="I3" s="19"/>
      <c r="J3" s="19"/>
    </row>
    <row r="4" spans="2:12" s="2" customFormat="1" ht="15" customHeight="1">
      <c r="B4" s="21"/>
      <c r="C4" s="19"/>
      <c r="D4" s="19"/>
      <c r="E4" s="19"/>
      <c r="F4" s="19"/>
      <c r="G4" s="19"/>
      <c r="H4" s="19"/>
      <c r="I4" s="19"/>
      <c r="J4" s="19"/>
    </row>
    <row r="5" spans="2:12" s="2" customFormat="1" ht="14.25" customHeight="1">
      <c r="B5" s="21"/>
      <c r="C5" s="19"/>
      <c r="D5" s="19"/>
      <c r="E5" s="19"/>
      <c r="F5" s="19"/>
      <c r="G5" s="19"/>
      <c r="H5" s="19"/>
      <c r="I5" s="19"/>
      <c r="J5" s="19"/>
    </row>
    <row r="6" spans="2:12" s="2" customFormat="1" ht="20.7" customHeight="1">
      <c r="B6" s="21"/>
      <c r="C6" s="19"/>
      <c r="D6" s="19"/>
      <c r="E6" s="19"/>
      <c r="F6" s="19"/>
      <c r="G6" s="19"/>
      <c r="H6" s="19"/>
      <c r="I6" s="19"/>
      <c r="J6" s="19"/>
    </row>
    <row r="7" spans="2:12" s="2" customFormat="1" ht="14.25" customHeight="1">
      <c r="B7" s="21"/>
      <c r="C7" s="19"/>
      <c r="D7" s="19"/>
      <c r="E7" s="19"/>
      <c r="F7" s="19"/>
      <c r="G7" s="19"/>
      <c r="H7" s="19"/>
      <c r="I7" s="19"/>
      <c r="J7" s="19"/>
    </row>
    <row r="8" spans="2:12" s="2" customFormat="1" ht="16.2" customHeight="1">
      <c r="B8" s="21"/>
      <c r="C8" s="19"/>
      <c r="D8" s="19"/>
      <c r="E8" s="19"/>
      <c r="F8" s="19"/>
      <c r="G8" s="19"/>
      <c r="H8" s="19"/>
      <c r="I8" s="19"/>
      <c r="J8" s="19"/>
    </row>
    <row r="9" spans="2:12" s="2" customFormat="1" ht="15.6">
      <c r="B9" s="21"/>
      <c r="C9" s="19"/>
      <c r="D9" s="19"/>
      <c r="E9" s="19"/>
      <c r="F9" s="19"/>
      <c r="G9" s="19"/>
      <c r="H9" s="19"/>
      <c r="I9" s="19"/>
      <c r="J9" s="19"/>
    </row>
    <row r="10" spans="2:12" s="2" customFormat="1" ht="40.950000000000003" customHeight="1">
      <c r="B10" s="19"/>
      <c r="C10" s="19"/>
      <c r="D10" s="19"/>
      <c r="E10" s="19"/>
      <c r="F10" s="19"/>
      <c r="G10" s="19"/>
      <c r="H10" s="19"/>
      <c r="I10" s="19"/>
      <c r="J10" s="19"/>
    </row>
    <row r="11" spans="2:12" s="2" customFormat="1" ht="137.4" customHeight="1">
      <c r="B11" s="19"/>
      <c r="C11" s="19"/>
      <c r="D11" s="19"/>
      <c r="E11" s="19"/>
      <c r="F11" s="19"/>
      <c r="G11" s="19"/>
      <c r="H11" s="19"/>
      <c r="I11" s="19"/>
      <c r="J11" s="19"/>
    </row>
    <row r="12" spans="2:12" s="2" customFormat="1" ht="33.6" customHeight="1">
      <c r="B12" s="147"/>
      <c r="C12" s="147"/>
      <c r="D12" s="147"/>
      <c r="E12" s="147"/>
      <c r="F12" s="147"/>
      <c r="G12" s="147"/>
      <c r="H12" s="147"/>
      <c r="I12" s="147"/>
      <c r="J12" s="147"/>
    </row>
    <row r="13" spans="2:12" s="2" customFormat="1" ht="24" customHeight="1">
      <c r="B13" s="150" t="s">
        <v>149</v>
      </c>
      <c r="C13" s="147"/>
      <c r="D13" s="147"/>
      <c r="E13" s="147"/>
      <c r="F13" s="147"/>
      <c r="G13" s="147"/>
      <c r="H13" s="147"/>
      <c r="I13" s="147"/>
      <c r="J13" s="147"/>
      <c r="K13" s="65"/>
      <c r="L13" s="65"/>
    </row>
    <row r="14" spans="2:12" s="2" customFormat="1" ht="26.7" customHeight="1">
      <c r="B14" s="147"/>
      <c r="C14" s="147"/>
      <c r="D14" s="147"/>
      <c r="E14" s="147"/>
      <c r="F14" s="147"/>
      <c r="G14" s="147"/>
      <c r="H14" s="147"/>
      <c r="I14" s="147"/>
      <c r="J14" s="147"/>
      <c r="K14" s="65"/>
      <c r="L14" s="65"/>
    </row>
    <row r="15" spans="2:12" s="2" customFormat="1" ht="25.2" customHeight="1">
      <c r="B15" s="147"/>
      <c r="C15" s="147"/>
      <c r="D15" s="147"/>
      <c r="E15" s="147"/>
      <c r="F15" s="147"/>
      <c r="G15" s="147"/>
      <c r="H15" s="147"/>
      <c r="I15" s="147"/>
      <c r="J15" s="147"/>
      <c r="K15" s="65"/>
      <c r="L15" s="65"/>
    </row>
    <row r="16" spans="2:12" s="2" customFormat="1" ht="22.95" customHeight="1"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</row>
    <row r="17" spans="2:10" s="2" customFormat="1" ht="36" customHeight="1">
      <c r="B17" s="149" t="s">
        <v>12</v>
      </c>
      <c r="C17" s="149"/>
      <c r="D17" s="149"/>
      <c r="E17" s="149"/>
      <c r="F17" s="149"/>
      <c r="G17" s="149"/>
      <c r="H17" s="149"/>
      <c r="I17" s="149"/>
      <c r="J17" s="149"/>
    </row>
    <row r="18" spans="2:10" s="2" customFormat="1" ht="27.6" customHeight="1">
      <c r="B18" s="20"/>
      <c r="C18" s="19"/>
      <c r="D18" s="19"/>
      <c r="E18" s="19"/>
      <c r="F18" s="22"/>
      <c r="G18" s="19"/>
      <c r="H18" s="19"/>
      <c r="I18" s="19"/>
      <c r="J18" s="19"/>
    </row>
    <row r="19" spans="2:10" s="2" customFormat="1" ht="15.6">
      <c r="B19" s="148" t="s">
        <v>150</v>
      </c>
      <c r="C19" s="148"/>
      <c r="D19" s="148"/>
      <c r="E19" s="148"/>
      <c r="F19" s="148"/>
      <c r="G19" s="148"/>
      <c r="H19" s="148"/>
      <c r="I19" s="148"/>
      <c r="J19" s="148"/>
    </row>
    <row r="20" spans="2:10" s="2" customFormat="1" ht="22.5" customHeight="1">
      <c r="B20" s="148"/>
      <c r="C20" s="148"/>
      <c r="D20" s="148"/>
      <c r="E20" s="148"/>
      <c r="F20" s="148"/>
      <c r="G20" s="148"/>
      <c r="H20" s="148"/>
      <c r="I20" s="148"/>
      <c r="J20" s="148"/>
    </row>
  </sheetData>
  <mergeCells count="7">
    <mergeCell ref="B2:J2"/>
    <mergeCell ref="B19:J19"/>
    <mergeCell ref="B20:J20"/>
    <mergeCell ref="B1:J1"/>
    <mergeCell ref="B12:J12"/>
    <mergeCell ref="B17:J17"/>
    <mergeCell ref="B13:J15"/>
  </mergeCells>
  <printOptions horizontalCentered="1"/>
  <pageMargins left="0.98" right="0.39000000000000007" top="0.79000000000000015" bottom="0.79000000000000015" header="0.31" footer="0.31"/>
  <pageSetup paperSize="9" scale="91" orientation="portrait" copies="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rgb="FFFFC000"/>
    <pageSetUpPr fitToPage="1"/>
  </sheetPr>
  <dimension ref="A1:IU156"/>
  <sheetViews>
    <sheetView topLeftCell="A10" workbookViewId="0">
      <selection activeCell="T11" sqref="T11"/>
    </sheetView>
  </sheetViews>
  <sheetFormatPr defaultRowHeight="13.2"/>
  <cols>
    <col min="1" max="1" width="3" style="1" customWidth="1"/>
    <col min="2" max="2" width="7.6640625" style="2" customWidth="1"/>
    <col min="3" max="3" width="4.88671875" style="3" customWidth="1"/>
    <col min="4" max="4" width="26.6640625" style="2" customWidth="1"/>
    <col min="5" max="5" width="15" style="2" customWidth="1"/>
    <col min="6" max="6" width="11" style="2" customWidth="1"/>
    <col min="7" max="7" width="4.5546875" style="2" customWidth="1"/>
    <col min="8" max="8" width="8" style="2" customWidth="1"/>
    <col min="9" max="9" width="11.21875" style="34" customWidth="1"/>
    <col min="10" max="10" width="7.33203125" style="2" customWidth="1"/>
    <col min="11" max="11" width="9" style="34" customWidth="1"/>
    <col min="12" max="12" width="7.109375" style="2" customWidth="1"/>
    <col min="13" max="13" width="9.44140625" style="34" customWidth="1"/>
    <col min="14" max="14" width="7.6640625" style="2" customWidth="1"/>
    <col min="15" max="15" width="6" style="2" customWidth="1"/>
    <col min="16" max="16" width="16.109375" style="1" customWidth="1"/>
    <col min="17" max="255" width="9.33203125" style="1" customWidth="1"/>
  </cols>
  <sheetData>
    <row r="1" spans="1:255" ht="13.95" customHeight="1">
      <c r="A1" s="27"/>
      <c r="B1" s="32"/>
      <c r="C1" s="32"/>
      <c r="D1" s="153"/>
      <c r="E1" s="153"/>
      <c r="F1" s="153"/>
      <c r="G1" s="153"/>
      <c r="H1" s="153"/>
      <c r="I1" s="153"/>
      <c r="J1" s="153"/>
      <c r="K1" s="153"/>
      <c r="L1" s="153"/>
      <c r="M1" s="105"/>
      <c r="N1" s="106"/>
      <c r="O1" s="12"/>
    </row>
    <row r="2" spans="1:255" ht="13.95" customHeight="1">
      <c r="A2" s="27"/>
      <c r="B2" s="155" t="s">
        <v>117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3"/>
    </row>
    <row r="3" spans="1:255" ht="18" customHeight="1">
      <c r="A3" s="27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4"/>
    </row>
    <row r="4" spans="1:255" ht="13.95" customHeight="1">
      <c r="A4" s="27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8"/>
    </row>
    <row r="5" spans="1:255" ht="13.95" customHeight="1">
      <c r="A5" s="27"/>
      <c r="B5" s="31"/>
      <c r="C5" s="31"/>
      <c r="D5" s="31"/>
      <c r="E5" s="31"/>
      <c r="F5" s="31"/>
      <c r="G5" s="31"/>
      <c r="H5" s="31"/>
      <c r="I5" s="55"/>
      <c r="J5" s="31"/>
      <c r="K5" s="55"/>
      <c r="L5" s="154"/>
      <c r="M5" s="154"/>
      <c r="N5" s="154"/>
      <c r="O5" s="18"/>
    </row>
    <row r="6" spans="1:255" ht="13.95" customHeight="1">
      <c r="A6" s="27"/>
      <c r="B6" s="30"/>
      <c r="C6" s="30"/>
      <c r="D6" s="153"/>
      <c r="E6" s="153"/>
      <c r="F6" s="153"/>
      <c r="G6" s="153"/>
      <c r="H6" s="153"/>
      <c r="I6" s="153"/>
      <c r="J6" s="153"/>
      <c r="K6" s="105"/>
      <c r="L6" s="154"/>
      <c r="M6" s="154"/>
      <c r="N6" s="154"/>
      <c r="O6" s="18"/>
    </row>
    <row r="7" spans="1:255" ht="15" customHeight="1">
      <c r="A7" s="27"/>
      <c r="B7" s="29"/>
      <c r="C7" s="29"/>
      <c r="D7" s="152"/>
      <c r="E7" s="152"/>
      <c r="F7" s="152"/>
      <c r="G7" s="152"/>
      <c r="H7" s="152"/>
      <c r="I7" s="152"/>
      <c r="J7" s="152"/>
      <c r="K7" s="152"/>
      <c r="L7" s="152"/>
      <c r="M7" s="104"/>
      <c r="N7" s="28"/>
      <c r="O7" s="14"/>
    </row>
    <row r="8" spans="1:255" ht="13.95" customHeight="1">
      <c r="A8" s="27"/>
      <c r="B8" s="28"/>
      <c r="C8" s="28"/>
      <c r="D8" s="28"/>
      <c r="E8" s="28"/>
      <c r="F8" s="28"/>
      <c r="G8" s="28"/>
      <c r="H8" s="28"/>
      <c r="I8" s="35"/>
      <c r="J8" s="28"/>
      <c r="K8" s="35"/>
      <c r="L8" s="28"/>
      <c r="M8" s="35"/>
      <c r="N8" s="28"/>
      <c r="O8" s="4"/>
    </row>
    <row r="9" spans="1:255" ht="22.2" customHeight="1">
      <c r="B9" s="151" t="s">
        <v>8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4"/>
    </row>
    <row r="10" spans="1:255" ht="13.95" customHeight="1" thickBot="1">
      <c r="B10" s="4"/>
      <c r="C10" s="11"/>
      <c r="D10" s="5"/>
      <c r="E10" s="5"/>
      <c r="F10" s="6"/>
      <c r="G10" s="6"/>
      <c r="H10" s="6"/>
      <c r="I10" s="6"/>
      <c r="J10" s="7"/>
      <c r="K10" s="7"/>
      <c r="L10" s="8"/>
      <c r="M10" s="8"/>
      <c r="N10" s="8"/>
      <c r="O10" s="4"/>
    </row>
    <row r="11" spans="1:255" ht="30" customHeight="1" thickBot="1">
      <c r="B11" s="96" t="s">
        <v>5</v>
      </c>
      <c r="C11" s="15" t="s">
        <v>3</v>
      </c>
      <c r="D11" s="37" t="s">
        <v>4</v>
      </c>
      <c r="E11" s="38" t="s">
        <v>16</v>
      </c>
      <c r="F11" s="39" t="s">
        <v>0</v>
      </c>
      <c r="G11" s="16" t="s">
        <v>1</v>
      </c>
      <c r="H11" s="109" t="s">
        <v>107</v>
      </c>
      <c r="I11" s="109" t="s">
        <v>110</v>
      </c>
      <c r="J11" s="38" t="s">
        <v>108</v>
      </c>
      <c r="K11" s="110" t="s">
        <v>111</v>
      </c>
      <c r="L11" s="16" t="s">
        <v>109</v>
      </c>
      <c r="M11" s="111" t="s">
        <v>112</v>
      </c>
      <c r="N11" s="17" t="s">
        <v>2</v>
      </c>
      <c r="IU11"/>
    </row>
    <row r="12" spans="1:255" ht="15.6">
      <c r="B12" s="92">
        <v>1</v>
      </c>
      <c r="C12" s="93">
        <v>1</v>
      </c>
      <c r="D12" s="97" t="s">
        <v>13</v>
      </c>
      <c r="E12" s="94" t="s">
        <v>17</v>
      </c>
      <c r="F12" s="97" t="s">
        <v>14</v>
      </c>
      <c r="G12" s="95" t="s">
        <v>15</v>
      </c>
      <c r="H12" s="107">
        <v>746</v>
      </c>
      <c r="I12" s="112">
        <f t="shared" ref="I12:I36" si="0">H12*1.3</f>
        <v>969.80000000000007</v>
      </c>
      <c r="J12" s="107">
        <v>364</v>
      </c>
      <c r="K12" s="112">
        <f t="shared" ref="K12:K36" si="1">J12*1.3</f>
        <v>473.2</v>
      </c>
      <c r="L12" s="107">
        <v>865</v>
      </c>
      <c r="M12" s="113">
        <f t="shared" ref="M12:M36" si="2">L12*1.3</f>
        <v>1124.5</v>
      </c>
      <c r="N12" s="114">
        <f t="shared" ref="N12:N36" si="3">I12+K12+M12</f>
        <v>2567.5</v>
      </c>
    </row>
    <row r="13" spans="1:255" ht="15.6">
      <c r="B13" s="91">
        <v>2</v>
      </c>
      <c r="C13" s="72">
        <v>35</v>
      </c>
      <c r="D13" s="47" t="s">
        <v>89</v>
      </c>
      <c r="E13" s="40" t="s">
        <v>37</v>
      </c>
      <c r="F13" s="44" t="s">
        <v>91</v>
      </c>
      <c r="G13" s="43" t="s">
        <v>15</v>
      </c>
      <c r="H13" s="107">
        <v>700</v>
      </c>
      <c r="I13" s="112">
        <f t="shared" si="0"/>
        <v>910</v>
      </c>
      <c r="J13" s="107">
        <v>342</v>
      </c>
      <c r="K13" s="112">
        <f t="shared" si="1"/>
        <v>444.6</v>
      </c>
      <c r="L13" s="107">
        <v>557</v>
      </c>
      <c r="M13" s="113">
        <f t="shared" si="2"/>
        <v>724.1</v>
      </c>
      <c r="N13" s="114">
        <f t="shared" si="3"/>
        <v>2078.6999999999998</v>
      </c>
    </row>
    <row r="14" spans="1:255" ht="15.6">
      <c r="B14" s="91">
        <v>3</v>
      </c>
      <c r="C14" s="72">
        <v>11</v>
      </c>
      <c r="D14" s="42" t="s">
        <v>61</v>
      </c>
      <c r="E14" s="46" t="s">
        <v>35</v>
      </c>
      <c r="F14" s="42" t="s">
        <v>78</v>
      </c>
      <c r="G14" s="43" t="s">
        <v>15</v>
      </c>
      <c r="H14" s="107">
        <v>623</v>
      </c>
      <c r="I14" s="112">
        <f t="shared" si="0"/>
        <v>809.9</v>
      </c>
      <c r="J14" s="107">
        <v>425</v>
      </c>
      <c r="K14" s="112">
        <f t="shared" si="1"/>
        <v>552.5</v>
      </c>
      <c r="L14" s="107">
        <v>524</v>
      </c>
      <c r="M14" s="113">
        <f t="shared" si="2"/>
        <v>681.2</v>
      </c>
      <c r="N14" s="114">
        <f t="shared" si="3"/>
        <v>2043.6000000000001</v>
      </c>
    </row>
    <row r="15" spans="1:255" ht="15.6">
      <c r="B15" s="92">
        <v>4</v>
      </c>
      <c r="C15" s="72">
        <v>3</v>
      </c>
      <c r="D15" s="42" t="s">
        <v>21</v>
      </c>
      <c r="E15" s="40" t="s">
        <v>19</v>
      </c>
      <c r="F15" s="42" t="s">
        <v>22</v>
      </c>
      <c r="G15" s="47" t="s">
        <v>15</v>
      </c>
      <c r="H15" s="107">
        <v>300</v>
      </c>
      <c r="I15" s="112">
        <f t="shared" si="0"/>
        <v>390</v>
      </c>
      <c r="J15" s="107">
        <v>711</v>
      </c>
      <c r="K15" s="112">
        <f t="shared" si="1"/>
        <v>924.30000000000007</v>
      </c>
      <c r="L15" s="107">
        <v>505</v>
      </c>
      <c r="M15" s="113">
        <f t="shared" si="2"/>
        <v>656.5</v>
      </c>
      <c r="N15" s="114">
        <f t="shared" si="3"/>
        <v>1970.8000000000002</v>
      </c>
    </row>
    <row r="16" spans="1:255" ht="15.6">
      <c r="B16" s="91">
        <v>5</v>
      </c>
      <c r="C16" s="72">
        <v>9</v>
      </c>
      <c r="D16" s="47" t="s">
        <v>34</v>
      </c>
      <c r="E16" s="46" t="s">
        <v>35</v>
      </c>
      <c r="F16" s="47" t="s">
        <v>36</v>
      </c>
      <c r="G16" s="41" t="s">
        <v>15</v>
      </c>
      <c r="H16" s="107">
        <v>502</v>
      </c>
      <c r="I16" s="112">
        <f t="shared" si="0"/>
        <v>652.6</v>
      </c>
      <c r="J16" s="107">
        <v>659</v>
      </c>
      <c r="K16" s="112">
        <f t="shared" si="1"/>
        <v>856.7</v>
      </c>
      <c r="L16" s="107">
        <v>291</v>
      </c>
      <c r="M16" s="113">
        <f t="shared" si="2"/>
        <v>378.3</v>
      </c>
      <c r="N16" s="114">
        <f t="shared" si="3"/>
        <v>1887.6000000000001</v>
      </c>
    </row>
    <row r="17" spans="1:255" ht="15.6">
      <c r="B17" s="91">
        <v>6</v>
      </c>
      <c r="C17" s="72">
        <v>7</v>
      </c>
      <c r="D17" s="42" t="s">
        <v>30</v>
      </c>
      <c r="E17" s="40" t="s">
        <v>24</v>
      </c>
      <c r="F17" s="42" t="s">
        <v>31</v>
      </c>
      <c r="G17" s="43" t="s">
        <v>15</v>
      </c>
      <c r="H17" s="107">
        <v>706</v>
      </c>
      <c r="I17" s="112">
        <f t="shared" si="0"/>
        <v>917.80000000000007</v>
      </c>
      <c r="J17" s="107">
        <v>246</v>
      </c>
      <c r="K17" s="112">
        <f t="shared" si="1"/>
        <v>319.8</v>
      </c>
      <c r="L17" s="107">
        <v>431</v>
      </c>
      <c r="M17" s="113">
        <f t="shared" si="2"/>
        <v>560.30000000000007</v>
      </c>
      <c r="N17" s="114">
        <f t="shared" si="3"/>
        <v>1797.9</v>
      </c>
    </row>
    <row r="18" spans="1:255" ht="15.6">
      <c r="B18" s="92">
        <v>7</v>
      </c>
      <c r="C18" s="72">
        <v>5</v>
      </c>
      <c r="D18" s="42" t="s">
        <v>26</v>
      </c>
      <c r="E18" s="40" t="s">
        <v>24</v>
      </c>
      <c r="F18" s="42" t="s">
        <v>27</v>
      </c>
      <c r="G18" s="43" t="s">
        <v>15</v>
      </c>
      <c r="H18" s="107">
        <v>251</v>
      </c>
      <c r="I18" s="112">
        <f t="shared" si="0"/>
        <v>326.3</v>
      </c>
      <c r="J18" s="107">
        <v>376</v>
      </c>
      <c r="K18" s="112">
        <f t="shared" si="1"/>
        <v>488.8</v>
      </c>
      <c r="L18" s="107">
        <v>712</v>
      </c>
      <c r="M18" s="113">
        <f t="shared" si="2"/>
        <v>925.6</v>
      </c>
      <c r="N18" s="114">
        <f t="shared" si="3"/>
        <v>1740.7</v>
      </c>
    </row>
    <row r="19" spans="1:255" ht="15.6">
      <c r="B19" s="91">
        <v>8</v>
      </c>
      <c r="C19" s="72">
        <v>4</v>
      </c>
      <c r="D19" s="47" t="s">
        <v>23</v>
      </c>
      <c r="E19" s="40" t="s">
        <v>24</v>
      </c>
      <c r="F19" s="44" t="s">
        <v>25</v>
      </c>
      <c r="G19" s="43" t="s">
        <v>15</v>
      </c>
      <c r="H19" s="107">
        <v>331</v>
      </c>
      <c r="I19" s="112">
        <f t="shared" si="0"/>
        <v>430.3</v>
      </c>
      <c r="J19" s="107"/>
      <c r="K19" s="112">
        <f t="shared" si="1"/>
        <v>0</v>
      </c>
      <c r="L19" s="107">
        <v>941</v>
      </c>
      <c r="M19" s="113">
        <f t="shared" si="2"/>
        <v>1223.3</v>
      </c>
      <c r="N19" s="114">
        <f t="shared" si="3"/>
        <v>1653.6</v>
      </c>
    </row>
    <row r="20" spans="1:255" ht="15.6">
      <c r="B20" s="91">
        <v>9</v>
      </c>
      <c r="C20" s="72">
        <v>14</v>
      </c>
      <c r="D20" s="47" t="s">
        <v>87</v>
      </c>
      <c r="E20" s="45" t="s">
        <v>64</v>
      </c>
      <c r="F20" s="44" t="s">
        <v>88</v>
      </c>
      <c r="G20" s="43" t="s">
        <v>15</v>
      </c>
      <c r="H20" s="107">
        <v>593</v>
      </c>
      <c r="I20" s="112">
        <f t="shared" si="0"/>
        <v>770.9</v>
      </c>
      <c r="J20" s="107">
        <v>514</v>
      </c>
      <c r="K20" s="112">
        <f t="shared" si="1"/>
        <v>668.2</v>
      </c>
      <c r="L20" s="107"/>
      <c r="M20" s="113">
        <f t="shared" si="2"/>
        <v>0</v>
      </c>
      <c r="N20" s="114">
        <f t="shared" si="3"/>
        <v>1439.1</v>
      </c>
    </row>
    <row r="21" spans="1:255" ht="15.6">
      <c r="B21" s="92">
        <v>10</v>
      </c>
      <c r="C21" s="72">
        <v>39</v>
      </c>
      <c r="D21" s="47" t="s">
        <v>99</v>
      </c>
      <c r="E21" s="45" t="s">
        <v>35</v>
      </c>
      <c r="F21" s="44" t="s">
        <v>100</v>
      </c>
      <c r="G21" s="43" t="s">
        <v>15</v>
      </c>
      <c r="H21" s="107"/>
      <c r="I21" s="112">
        <f t="shared" si="0"/>
        <v>0</v>
      </c>
      <c r="J21" s="107">
        <v>377</v>
      </c>
      <c r="K21" s="112">
        <f t="shared" si="1"/>
        <v>490.1</v>
      </c>
      <c r="L21" s="107">
        <v>541</v>
      </c>
      <c r="M21" s="113">
        <f t="shared" si="2"/>
        <v>703.30000000000007</v>
      </c>
      <c r="N21" s="114">
        <f t="shared" si="3"/>
        <v>1193.4000000000001</v>
      </c>
    </row>
    <row r="22" spans="1:255" ht="15.6">
      <c r="B22" s="91">
        <v>11</v>
      </c>
      <c r="C22" s="72">
        <v>23</v>
      </c>
      <c r="D22" s="42" t="s">
        <v>74</v>
      </c>
      <c r="E22" s="40" t="s">
        <v>37</v>
      </c>
      <c r="F22" s="42" t="s">
        <v>75</v>
      </c>
      <c r="G22" s="43" t="s">
        <v>15</v>
      </c>
      <c r="H22" s="107">
        <v>378</v>
      </c>
      <c r="I22" s="112">
        <f t="shared" si="0"/>
        <v>491.40000000000003</v>
      </c>
      <c r="J22" s="107">
        <v>362</v>
      </c>
      <c r="K22" s="112">
        <f t="shared" si="1"/>
        <v>470.6</v>
      </c>
      <c r="L22" s="107"/>
      <c r="M22" s="113">
        <f t="shared" si="2"/>
        <v>0</v>
      </c>
      <c r="N22" s="114">
        <f t="shared" si="3"/>
        <v>962</v>
      </c>
    </row>
    <row r="23" spans="1:255" ht="15.6">
      <c r="A23" s="9"/>
      <c r="B23" s="91">
        <v>12</v>
      </c>
      <c r="C23" s="72">
        <v>8</v>
      </c>
      <c r="D23" s="41" t="s">
        <v>32</v>
      </c>
      <c r="E23" s="40" t="s">
        <v>24</v>
      </c>
      <c r="F23" s="42" t="s">
        <v>33</v>
      </c>
      <c r="G23" s="43" t="s">
        <v>15</v>
      </c>
      <c r="H23" s="107">
        <v>334</v>
      </c>
      <c r="I23" s="112">
        <f t="shared" si="0"/>
        <v>434.2</v>
      </c>
      <c r="J23" s="107">
        <v>387</v>
      </c>
      <c r="K23" s="112">
        <f t="shared" si="1"/>
        <v>503.1</v>
      </c>
      <c r="L23" s="107"/>
      <c r="M23" s="113">
        <f t="shared" si="2"/>
        <v>0</v>
      </c>
      <c r="N23" s="114">
        <f t="shared" si="3"/>
        <v>937.3</v>
      </c>
      <c r="O23" s="66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</row>
    <row r="24" spans="1:255" ht="15.6">
      <c r="A24" s="9"/>
      <c r="B24" s="92">
        <v>13</v>
      </c>
      <c r="C24" s="72">
        <v>44</v>
      </c>
      <c r="D24" s="47" t="s">
        <v>113</v>
      </c>
      <c r="E24" s="40" t="s">
        <v>96</v>
      </c>
      <c r="F24" s="44" t="s">
        <v>114</v>
      </c>
      <c r="G24" s="43" t="s">
        <v>15</v>
      </c>
      <c r="H24" s="107"/>
      <c r="I24" s="112">
        <f t="shared" si="0"/>
        <v>0</v>
      </c>
      <c r="J24" s="107"/>
      <c r="K24" s="112">
        <f t="shared" si="1"/>
        <v>0</v>
      </c>
      <c r="L24" s="107">
        <v>678</v>
      </c>
      <c r="M24" s="113">
        <f t="shared" si="2"/>
        <v>881.4</v>
      </c>
      <c r="N24" s="114">
        <f t="shared" si="3"/>
        <v>881.4</v>
      </c>
      <c r="O24" s="66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</row>
    <row r="25" spans="1:255" ht="15.6">
      <c r="B25" s="91">
        <v>14</v>
      </c>
      <c r="C25" s="72">
        <v>40</v>
      </c>
      <c r="D25" s="47" t="s">
        <v>103</v>
      </c>
      <c r="E25" s="45" t="s">
        <v>35</v>
      </c>
      <c r="F25" s="44" t="s">
        <v>101</v>
      </c>
      <c r="G25" s="43" t="s">
        <v>15</v>
      </c>
      <c r="H25" s="107"/>
      <c r="I25" s="112">
        <f t="shared" si="0"/>
        <v>0</v>
      </c>
      <c r="J25" s="107">
        <v>660</v>
      </c>
      <c r="K25" s="112">
        <f t="shared" si="1"/>
        <v>858</v>
      </c>
      <c r="L25" s="107"/>
      <c r="M25" s="113">
        <f t="shared" si="2"/>
        <v>0</v>
      </c>
      <c r="N25" s="114">
        <f t="shared" si="3"/>
        <v>858</v>
      </c>
    </row>
    <row r="26" spans="1:255" ht="15.6">
      <c r="B26" s="91">
        <v>15</v>
      </c>
      <c r="C26" s="72">
        <v>36</v>
      </c>
      <c r="D26" s="47" t="s">
        <v>90</v>
      </c>
      <c r="E26" s="40" t="s">
        <v>37</v>
      </c>
      <c r="F26" s="44" t="s">
        <v>92</v>
      </c>
      <c r="G26" s="43" t="s">
        <v>15</v>
      </c>
      <c r="H26" s="107"/>
      <c r="I26" s="112">
        <f t="shared" si="0"/>
        <v>0</v>
      </c>
      <c r="J26" s="107">
        <v>652</v>
      </c>
      <c r="K26" s="112">
        <f t="shared" si="1"/>
        <v>847.6</v>
      </c>
      <c r="L26" s="107"/>
      <c r="M26" s="113">
        <f t="shared" si="2"/>
        <v>0</v>
      </c>
      <c r="N26" s="114">
        <f t="shared" si="3"/>
        <v>847.6</v>
      </c>
    </row>
    <row r="27" spans="1:255" ht="15.6">
      <c r="B27" s="92">
        <v>16</v>
      </c>
      <c r="C27" s="72">
        <v>37</v>
      </c>
      <c r="D27" s="47" t="s">
        <v>94</v>
      </c>
      <c r="E27" s="40" t="s">
        <v>96</v>
      </c>
      <c r="F27" s="44" t="s">
        <v>95</v>
      </c>
      <c r="G27" s="43" t="s">
        <v>15</v>
      </c>
      <c r="H27" s="107"/>
      <c r="I27" s="112">
        <f t="shared" si="0"/>
        <v>0</v>
      </c>
      <c r="J27" s="107">
        <v>77</v>
      </c>
      <c r="K27" s="112">
        <f t="shared" si="1"/>
        <v>100.10000000000001</v>
      </c>
      <c r="L27" s="107">
        <v>491</v>
      </c>
      <c r="M27" s="113">
        <f t="shared" si="2"/>
        <v>638.30000000000007</v>
      </c>
      <c r="N27" s="114">
        <f t="shared" si="3"/>
        <v>738.40000000000009</v>
      </c>
    </row>
    <row r="28" spans="1:255" ht="15.6">
      <c r="B28" s="91">
        <v>17</v>
      </c>
      <c r="C28" s="72">
        <v>13</v>
      </c>
      <c r="D28" s="47" t="s">
        <v>38</v>
      </c>
      <c r="E28" s="45" t="s">
        <v>35</v>
      </c>
      <c r="F28" s="44" t="s">
        <v>39</v>
      </c>
      <c r="G28" s="41" t="s">
        <v>15</v>
      </c>
      <c r="H28" s="107">
        <v>121</v>
      </c>
      <c r="I28" s="112">
        <f t="shared" si="0"/>
        <v>157.30000000000001</v>
      </c>
      <c r="J28" s="107">
        <v>135</v>
      </c>
      <c r="K28" s="112">
        <f t="shared" si="1"/>
        <v>175.5</v>
      </c>
      <c r="L28" s="107">
        <v>300</v>
      </c>
      <c r="M28" s="113">
        <f t="shared" si="2"/>
        <v>390</v>
      </c>
      <c r="N28" s="114">
        <f t="shared" si="3"/>
        <v>722.8</v>
      </c>
    </row>
    <row r="29" spans="1:255" ht="15.6">
      <c r="B29" s="91">
        <v>18</v>
      </c>
      <c r="C29" s="72">
        <v>10</v>
      </c>
      <c r="D29" s="47" t="s">
        <v>60</v>
      </c>
      <c r="E29" s="46" t="s">
        <v>35</v>
      </c>
      <c r="F29" s="44" t="s">
        <v>79</v>
      </c>
      <c r="G29" s="43" t="s">
        <v>15</v>
      </c>
      <c r="H29" s="107">
        <v>549</v>
      </c>
      <c r="I29" s="112">
        <f t="shared" si="0"/>
        <v>713.7</v>
      </c>
      <c r="J29" s="107"/>
      <c r="K29" s="112">
        <f t="shared" si="1"/>
        <v>0</v>
      </c>
      <c r="L29" s="107"/>
      <c r="M29" s="113">
        <f t="shared" si="2"/>
        <v>0</v>
      </c>
      <c r="N29" s="114">
        <f t="shared" si="3"/>
        <v>713.7</v>
      </c>
    </row>
    <row r="30" spans="1:255" ht="15.6">
      <c r="B30" s="92">
        <v>19</v>
      </c>
      <c r="C30" s="81">
        <v>2</v>
      </c>
      <c r="D30" s="68" t="s">
        <v>18</v>
      </c>
      <c r="E30" s="83" t="s">
        <v>19</v>
      </c>
      <c r="F30" s="68" t="s">
        <v>20</v>
      </c>
      <c r="G30" s="124" t="s">
        <v>15</v>
      </c>
      <c r="H30" s="107">
        <v>175</v>
      </c>
      <c r="I30" s="112">
        <f t="shared" si="0"/>
        <v>227.5</v>
      </c>
      <c r="J30" s="107">
        <v>254</v>
      </c>
      <c r="K30" s="112">
        <f t="shared" si="1"/>
        <v>330.2</v>
      </c>
      <c r="L30" s="107">
        <v>0</v>
      </c>
      <c r="M30" s="113">
        <f t="shared" si="2"/>
        <v>0</v>
      </c>
      <c r="N30" s="114">
        <f t="shared" si="3"/>
        <v>557.70000000000005</v>
      </c>
    </row>
    <row r="31" spans="1:255" ht="15.6">
      <c r="A31" s="33"/>
      <c r="B31" s="91">
        <v>20</v>
      </c>
      <c r="C31" s="81">
        <v>43</v>
      </c>
      <c r="D31" s="82" t="s">
        <v>115</v>
      </c>
      <c r="E31" s="40" t="s">
        <v>96</v>
      </c>
      <c r="F31" s="84" t="s">
        <v>116</v>
      </c>
      <c r="G31" s="85" t="s">
        <v>15</v>
      </c>
      <c r="H31" s="107"/>
      <c r="I31" s="112">
        <f t="shared" si="0"/>
        <v>0</v>
      </c>
      <c r="J31" s="107"/>
      <c r="K31" s="112">
        <f t="shared" si="1"/>
        <v>0</v>
      </c>
      <c r="L31" s="107">
        <v>426</v>
      </c>
      <c r="M31" s="113">
        <f t="shared" si="2"/>
        <v>553.80000000000007</v>
      </c>
      <c r="N31" s="114">
        <f t="shared" si="3"/>
        <v>553.80000000000007</v>
      </c>
      <c r="O31" s="34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</row>
    <row r="32" spans="1:255" ht="15.6">
      <c r="A32" s="33"/>
      <c r="B32" s="91">
        <v>21</v>
      </c>
      <c r="C32" s="81">
        <v>6</v>
      </c>
      <c r="D32" s="68" t="s">
        <v>28</v>
      </c>
      <c r="E32" s="40" t="s">
        <v>24</v>
      </c>
      <c r="F32" s="68" t="s">
        <v>29</v>
      </c>
      <c r="G32" s="85" t="s">
        <v>15</v>
      </c>
      <c r="H32" s="107">
        <v>325</v>
      </c>
      <c r="I32" s="112">
        <f t="shared" si="0"/>
        <v>422.5</v>
      </c>
      <c r="J32" s="107">
        <v>80</v>
      </c>
      <c r="K32" s="112">
        <f t="shared" si="1"/>
        <v>104</v>
      </c>
      <c r="L32" s="107"/>
      <c r="M32" s="113">
        <f t="shared" si="2"/>
        <v>0</v>
      </c>
      <c r="N32" s="114">
        <f t="shared" si="3"/>
        <v>526.5</v>
      </c>
      <c r="O32" s="34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</row>
    <row r="33" spans="1:255" ht="15.6">
      <c r="A33" s="33"/>
      <c r="B33" s="92">
        <v>22</v>
      </c>
      <c r="C33" s="81">
        <v>42</v>
      </c>
      <c r="D33" s="82" t="s">
        <v>104</v>
      </c>
      <c r="E33" s="40" t="s">
        <v>37</v>
      </c>
      <c r="F33" s="84" t="s">
        <v>106</v>
      </c>
      <c r="G33" s="85" t="s">
        <v>15</v>
      </c>
      <c r="H33" s="107"/>
      <c r="I33" s="112">
        <f t="shared" si="0"/>
        <v>0</v>
      </c>
      <c r="J33" s="107">
        <v>312</v>
      </c>
      <c r="K33" s="112">
        <f t="shared" si="1"/>
        <v>405.6</v>
      </c>
      <c r="L33" s="107"/>
      <c r="M33" s="113">
        <f t="shared" si="2"/>
        <v>0</v>
      </c>
      <c r="N33" s="114">
        <f t="shared" si="3"/>
        <v>405.6</v>
      </c>
      <c r="O33" s="34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</row>
    <row r="34" spans="1:255" ht="15.6">
      <c r="A34" s="33"/>
      <c r="B34" s="91">
        <v>23</v>
      </c>
      <c r="C34" s="81">
        <v>41</v>
      </c>
      <c r="D34" s="68" t="s">
        <v>102</v>
      </c>
      <c r="E34" s="45" t="s">
        <v>64</v>
      </c>
      <c r="F34" s="84" t="s">
        <v>105</v>
      </c>
      <c r="G34" s="85" t="s">
        <v>15</v>
      </c>
      <c r="H34" s="107"/>
      <c r="I34" s="112">
        <f t="shared" si="0"/>
        <v>0</v>
      </c>
      <c r="J34" s="107">
        <v>296</v>
      </c>
      <c r="K34" s="112">
        <f t="shared" si="1"/>
        <v>384.8</v>
      </c>
      <c r="L34" s="107"/>
      <c r="M34" s="113">
        <f t="shared" si="2"/>
        <v>0</v>
      </c>
      <c r="N34" s="114">
        <f t="shared" si="3"/>
        <v>384.8</v>
      </c>
      <c r="O34" s="34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</row>
    <row r="35" spans="1:255" ht="15.6">
      <c r="A35" s="33"/>
      <c r="B35" s="91">
        <v>24</v>
      </c>
      <c r="C35" s="81">
        <v>12</v>
      </c>
      <c r="D35" s="82" t="s">
        <v>62</v>
      </c>
      <c r="E35" s="46" t="s">
        <v>35</v>
      </c>
      <c r="F35" s="84" t="s">
        <v>63</v>
      </c>
      <c r="G35" s="85" t="s">
        <v>15</v>
      </c>
      <c r="H35" s="107"/>
      <c r="I35" s="112">
        <f t="shared" si="0"/>
        <v>0</v>
      </c>
      <c r="J35" s="107">
        <v>46</v>
      </c>
      <c r="K35" s="112">
        <f t="shared" si="1"/>
        <v>59.800000000000004</v>
      </c>
      <c r="L35" s="107"/>
      <c r="M35" s="113">
        <f t="shared" si="2"/>
        <v>0</v>
      </c>
      <c r="N35" s="114">
        <f t="shared" si="3"/>
        <v>59.800000000000004</v>
      </c>
      <c r="O35" s="34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</row>
    <row r="36" spans="1:255" ht="16.2" thickBot="1">
      <c r="A36" s="33"/>
      <c r="B36" s="102">
        <v>25</v>
      </c>
      <c r="C36" s="78">
        <v>38</v>
      </c>
      <c r="D36" s="64" t="s">
        <v>97</v>
      </c>
      <c r="E36" s="67" t="s">
        <v>96</v>
      </c>
      <c r="F36" s="63" t="s">
        <v>98</v>
      </c>
      <c r="G36" s="73" t="s">
        <v>15</v>
      </c>
      <c r="H36" s="120"/>
      <c r="I36" s="121">
        <f t="shared" si="0"/>
        <v>0</v>
      </c>
      <c r="J36" s="120">
        <v>0</v>
      </c>
      <c r="K36" s="121">
        <f t="shared" si="1"/>
        <v>0</v>
      </c>
      <c r="L36" s="120"/>
      <c r="M36" s="122">
        <f t="shared" si="2"/>
        <v>0</v>
      </c>
      <c r="N36" s="123">
        <f t="shared" si="3"/>
        <v>0</v>
      </c>
      <c r="O36" s="34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</row>
    <row r="37" spans="1:255" ht="15.6">
      <c r="A37" s="33"/>
      <c r="B37" s="116"/>
      <c r="C37" s="86"/>
      <c r="D37" s="87"/>
      <c r="E37" s="88"/>
      <c r="F37" s="89"/>
      <c r="G37" s="90"/>
      <c r="H37" s="10"/>
      <c r="I37" s="115"/>
      <c r="J37" s="10"/>
      <c r="K37" s="115"/>
      <c r="L37" s="10"/>
      <c r="M37" s="117"/>
      <c r="N37" s="118"/>
      <c r="O37" s="119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</row>
    <row r="38" spans="1:255" ht="15.6">
      <c r="A38" s="33"/>
      <c r="B38" s="116"/>
      <c r="C38" s="86"/>
      <c r="D38" s="87"/>
      <c r="E38" s="88"/>
      <c r="F38" s="89"/>
      <c r="G38" s="90"/>
      <c r="H38" s="10"/>
      <c r="I38" s="115"/>
      <c r="J38" s="10"/>
      <c r="K38" s="115"/>
      <c r="L38" s="10"/>
      <c r="M38" s="117"/>
      <c r="N38" s="118"/>
      <c r="O38" s="119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</row>
    <row r="39" spans="1:255" ht="20.399999999999999">
      <c r="B39" s="23"/>
      <c r="C39" s="34"/>
      <c r="D39" s="34"/>
      <c r="E39" s="34"/>
      <c r="F39" s="61"/>
      <c r="G39" s="23"/>
      <c r="H39" s="34"/>
      <c r="J39" s="34"/>
      <c r="L39" s="34"/>
      <c r="N39" s="57"/>
    </row>
    <row r="40" spans="1:255" ht="15.6">
      <c r="B40" s="34"/>
      <c r="C40" s="34"/>
      <c r="D40" s="34"/>
      <c r="E40" s="34"/>
      <c r="F40" s="61"/>
      <c r="G40" s="34"/>
      <c r="H40" s="34"/>
      <c r="J40" s="34"/>
      <c r="L40" s="34"/>
      <c r="N40" s="57"/>
    </row>
    <row r="41" spans="1:255" ht="15.6">
      <c r="B41" s="24"/>
      <c r="C41" s="25"/>
      <c r="D41" s="25"/>
      <c r="E41" s="26"/>
      <c r="F41" s="61"/>
      <c r="G41" s="26"/>
      <c r="H41" s="34"/>
      <c r="J41" s="34"/>
      <c r="L41" s="26"/>
      <c r="M41" s="26"/>
      <c r="N41" s="57"/>
    </row>
    <row r="42" spans="1:255" ht="15.6">
      <c r="B42" s="57"/>
      <c r="C42" s="58"/>
      <c r="D42" s="59"/>
      <c r="E42" s="60"/>
      <c r="F42" s="61"/>
      <c r="G42" s="62"/>
      <c r="H42" s="56"/>
      <c r="I42" s="56"/>
      <c r="J42" s="56"/>
      <c r="K42" s="56"/>
      <c r="L42" s="56"/>
      <c r="M42" s="56"/>
      <c r="N42" s="57"/>
    </row>
    <row r="43" spans="1:255" ht="15.6">
      <c r="B43" s="57"/>
      <c r="C43" s="58"/>
      <c r="D43" s="59"/>
      <c r="E43" s="60"/>
      <c r="F43" s="61"/>
      <c r="G43" s="108"/>
      <c r="H43" s="56"/>
      <c r="I43" s="56"/>
      <c r="J43" s="56"/>
      <c r="K43" s="56"/>
      <c r="L43" s="56"/>
      <c r="M43" s="56"/>
      <c r="N43" s="57"/>
    </row>
    <row r="44" spans="1:255" ht="15.6">
      <c r="B44" s="57"/>
      <c r="C44" s="58"/>
      <c r="D44" s="59"/>
      <c r="E44" s="60"/>
      <c r="F44" s="61"/>
      <c r="G44" s="62"/>
      <c r="H44" s="56"/>
      <c r="I44" s="56"/>
      <c r="J44" s="56"/>
      <c r="K44" s="56"/>
      <c r="L44" s="56"/>
      <c r="M44" s="56"/>
      <c r="N44" s="57"/>
    </row>
    <row r="45" spans="1:255" ht="15.6">
      <c r="B45" s="57"/>
      <c r="C45" s="58"/>
      <c r="D45" s="59"/>
      <c r="E45" s="60"/>
      <c r="F45" s="61"/>
      <c r="G45" s="62"/>
      <c r="H45" s="56"/>
      <c r="I45" s="56"/>
      <c r="J45" s="56"/>
      <c r="K45" s="56"/>
      <c r="L45" s="56"/>
      <c r="M45" s="56"/>
      <c r="N45" s="57"/>
    </row>
    <row r="46" spans="1:255" ht="15.6">
      <c r="B46" s="57"/>
      <c r="C46" s="58"/>
      <c r="D46" s="59"/>
      <c r="E46" s="60"/>
      <c r="F46" s="61"/>
      <c r="G46" s="62"/>
      <c r="H46" s="56"/>
      <c r="I46" s="56"/>
      <c r="J46" s="56"/>
      <c r="K46" s="56"/>
      <c r="L46" s="56"/>
      <c r="M46" s="56"/>
      <c r="N46" s="57"/>
    </row>
    <row r="47" spans="1:255" ht="15.6">
      <c r="B47" s="57"/>
      <c r="C47" s="58"/>
      <c r="D47" s="59"/>
      <c r="E47" s="60"/>
      <c r="F47" s="61"/>
      <c r="G47" s="62"/>
      <c r="H47" s="56"/>
      <c r="I47" s="56"/>
      <c r="J47" s="56"/>
      <c r="K47" s="56"/>
      <c r="L47" s="56"/>
      <c r="M47" s="56"/>
      <c r="N47" s="57"/>
    </row>
    <row r="48" spans="1:255" ht="15.6">
      <c r="B48" s="57"/>
      <c r="C48" s="58"/>
      <c r="D48" s="59"/>
      <c r="E48" s="60"/>
      <c r="F48" s="61"/>
      <c r="G48" s="62"/>
      <c r="H48" s="56"/>
      <c r="I48" s="56"/>
      <c r="J48" s="56"/>
      <c r="K48" s="56"/>
      <c r="L48" s="56"/>
      <c r="M48" s="56"/>
      <c r="N48" s="57"/>
    </row>
    <row r="49" spans="2:14" ht="15.6">
      <c r="B49" s="57"/>
      <c r="C49" s="58"/>
      <c r="D49" s="59"/>
      <c r="E49" s="60"/>
      <c r="F49" s="61"/>
      <c r="G49" s="62"/>
      <c r="H49" s="56"/>
      <c r="I49" s="56"/>
      <c r="J49" s="56"/>
      <c r="K49" s="56"/>
      <c r="L49" s="56"/>
      <c r="M49" s="56"/>
      <c r="N49" s="57"/>
    </row>
    <row r="50" spans="2:14" ht="15.6">
      <c r="B50" s="57"/>
      <c r="C50" s="58"/>
      <c r="D50" s="59"/>
      <c r="E50" s="60"/>
      <c r="F50" s="61"/>
      <c r="G50" s="62"/>
      <c r="H50" s="56"/>
      <c r="I50" s="56"/>
      <c r="J50" s="56"/>
      <c r="K50" s="56"/>
      <c r="L50" s="56"/>
      <c r="M50" s="56"/>
      <c r="N50" s="57"/>
    </row>
    <row r="51" spans="2:14" ht="15.6">
      <c r="B51" s="57"/>
      <c r="C51" s="58"/>
      <c r="D51" s="59"/>
      <c r="E51" s="60"/>
      <c r="F51" s="61"/>
      <c r="G51" s="62"/>
      <c r="H51" s="56"/>
      <c r="I51" s="56"/>
      <c r="J51" s="56"/>
      <c r="K51" s="56"/>
      <c r="L51" s="56"/>
      <c r="M51" s="56"/>
      <c r="N51" s="57"/>
    </row>
    <row r="52" spans="2:14" ht="15.6">
      <c r="B52" s="57"/>
      <c r="C52" s="58"/>
      <c r="D52" s="59"/>
      <c r="E52" s="60"/>
      <c r="F52" s="61"/>
      <c r="G52" s="62"/>
      <c r="H52" s="56"/>
      <c r="I52" s="56"/>
      <c r="J52" s="56"/>
      <c r="K52" s="56"/>
      <c r="L52" s="56"/>
      <c r="M52" s="56"/>
      <c r="N52" s="57"/>
    </row>
    <row r="53" spans="2:14" ht="15.6">
      <c r="B53" s="57"/>
      <c r="C53" s="58"/>
      <c r="D53" s="59"/>
      <c r="E53" s="60"/>
      <c r="F53" s="61"/>
      <c r="G53" s="62"/>
      <c r="H53" s="56"/>
      <c r="I53" s="56"/>
      <c r="J53" s="56"/>
      <c r="K53" s="56"/>
      <c r="L53" s="56"/>
      <c r="M53" s="56"/>
      <c r="N53" s="57"/>
    </row>
    <row r="54" spans="2:14" ht="15.6">
      <c r="B54" s="57"/>
      <c r="C54" s="58"/>
      <c r="D54" s="59"/>
      <c r="E54" s="60"/>
      <c r="F54" s="61"/>
      <c r="G54" s="62"/>
      <c r="H54" s="56"/>
      <c r="I54" s="56"/>
      <c r="J54" s="56"/>
      <c r="K54" s="56"/>
      <c r="L54" s="56"/>
      <c r="M54" s="56"/>
      <c r="N54" s="57"/>
    </row>
    <row r="55" spans="2:14" ht="15.6">
      <c r="B55" s="57"/>
      <c r="C55" s="58"/>
      <c r="D55" s="59"/>
      <c r="E55" s="60"/>
      <c r="F55" s="61"/>
      <c r="G55" s="62"/>
      <c r="H55" s="56"/>
      <c r="I55" s="56"/>
      <c r="J55" s="56"/>
      <c r="K55" s="56"/>
      <c r="L55" s="56"/>
      <c r="M55" s="56"/>
      <c r="N55" s="57"/>
    </row>
    <row r="56" spans="2:14" ht="15.6">
      <c r="B56" s="57"/>
      <c r="C56" s="58"/>
      <c r="D56" s="59"/>
      <c r="E56" s="60"/>
      <c r="F56" s="61"/>
      <c r="G56" s="62"/>
      <c r="H56" s="56"/>
      <c r="I56" s="56"/>
      <c r="J56" s="56"/>
      <c r="K56" s="56"/>
      <c r="L56" s="56"/>
      <c r="M56" s="56"/>
      <c r="N56" s="57"/>
    </row>
    <row r="57" spans="2:14" ht="15.6">
      <c r="B57" s="57"/>
      <c r="C57" s="58"/>
      <c r="D57" s="59"/>
      <c r="E57" s="60"/>
      <c r="F57" s="61"/>
      <c r="G57" s="62"/>
      <c r="H57" s="56"/>
      <c r="I57" s="56"/>
      <c r="J57" s="56"/>
      <c r="K57" s="56"/>
      <c r="L57" s="56"/>
      <c r="M57" s="56"/>
      <c r="N57" s="57"/>
    </row>
    <row r="58" spans="2:14" ht="15.6">
      <c r="B58" s="57"/>
      <c r="C58" s="58"/>
      <c r="D58" s="59"/>
      <c r="E58" s="60"/>
      <c r="F58" s="61"/>
      <c r="G58" s="62"/>
      <c r="H58" s="56"/>
      <c r="I58" s="56"/>
      <c r="J58" s="56"/>
      <c r="K58" s="56"/>
      <c r="L58" s="56"/>
      <c r="M58" s="56"/>
      <c r="N58" s="57"/>
    </row>
    <row r="59" spans="2:14" ht="15.6">
      <c r="B59" s="57"/>
      <c r="C59" s="58"/>
      <c r="D59" s="59"/>
      <c r="E59" s="60"/>
      <c r="F59" s="61"/>
      <c r="G59" s="62"/>
      <c r="H59" s="56"/>
      <c r="I59" s="56"/>
      <c r="J59" s="56"/>
      <c r="K59" s="56"/>
      <c r="L59" s="56"/>
      <c r="M59" s="56"/>
      <c r="N59" s="57"/>
    </row>
    <row r="60" spans="2:14" ht="15.6">
      <c r="B60" s="57"/>
      <c r="C60" s="58"/>
      <c r="D60" s="59"/>
      <c r="E60" s="60"/>
      <c r="F60" s="61"/>
      <c r="G60" s="62"/>
      <c r="H60" s="56"/>
      <c r="I60" s="56"/>
      <c r="J60" s="56"/>
      <c r="K60" s="56"/>
      <c r="L60" s="56"/>
      <c r="M60" s="56"/>
      <c r="N60" s="57"/>
    </row>
    <row r="61" spans="2:14" ht="15.6">
      <c r="B61" s="57"/>
      <c r="C61" s="58"/>
      <c r="D61" s="59"/>
      <c r="E61" s="60"/>
      <c r="F61" s="61"/>
      <c r="G61" s="62"/>
      <c r="H61" s="56"/>
      <c r="I61" s="56"/>
      <c r="J61" s="56"/>
      <c r="K61" s="56"/>
      <c r="L61" s="56"/>
      <c r="M61" s="56"/>
      <c r="N61" s="57"/>
    </row>
    <row r="62" spans="2:14" ht="15.6">
      <c r="B62" s="57"/>
      <c r="C62" s="58"/>
      <c r="D62" s="59"/>
      <c r="E62" s="60"/>
      <c r="F62" s="61"/>
      <c r="G62" s="62"/>
      <c r="H62" s="56"/>
      <c r="I62" s="56"/>
      <c r="J62" s="56"/>
      <c r="K62" s="56"/>
      <c r="L62" s="56"/>
      <c r="M62" s="56"/>
      <c r="N62" s="57"/>
    </row>
    <row r="63" spans="2:14" ht="15.6">
      <c r="B63" s="57"/>
      <c r="C63" s="58"/>
      <c r="D63" s="59"/>
      <c r="E63" s="60"/>
      <c r="F63" s="61"/>
      <c r="G63" s="62"/>
      <c r="H63" s="56"/>
      <c r="I63" s="56"/>
      <c r="J63" s="56"/>
      <c r="K63" s="56"/>
      <c r="L63" s="56"/>
      <c r="M63" s="56"/>
      <c r="N63" s="57"/>
    </row>
    <row r="64" spans="2:14" ht="15.6">
      <c r="B64" s="57"/>
      <c r="C64" s="58"/>
      <c r="D64" s="59"/>
      <c r="E64" s="60"/>
      <c r="F64" s="61"/>
      <c r="G64" s="62"/>
      <c r="H64" s="56"/>
      <c r="I64" s="56"/>
      <c r="J64" s="56"/>
      <c r="K64" s="56"/>
      <c r="L64" s="56"/>
      <c r="M64" s="56"/>
      <c r="N64" s="57"/>
    </row>
    <row r="65" spans="2:14" ht="15.6">
      <c r="B65" s="57"/>
      <c r="C65" s="58"/>
      <c r="D65" s="59"/>
      <c r="E65" s="60"/>
      <c r="F65" s="61"/>
      <c r="G65" s="62"/>
      <c r="H65" s="56"/>
      <c r="I65" s="56"/>
      <c r="J65" s="56"/>
      <c r="K65" s="56"/>
      <c r="L65" s="56"/>
      <c r="M65" s="56"/>
      <c r="N65" s="57"/>
    </row>
    <row r="66" spans="2:14" ht="15.6">
      <c r="B66" s="57"/>
      <c r="C66" s="58"/>
      <c r="D66" s="59"/>
      <c r="E66" s="60"/>
      <c r="F66" s="61"/>
      <c r="G66" s="62"/>
      <c r="H66" s="56"/>
      <c r="I66" s="56"/>
      <c r="J66" s="56"/>
      <c r="K66" s="56"/>
      <c r="L66" s="56"/>
      <c r="M66" s="56"/>
      <c r="N66" s="57"/>
    </row>
    <row r="67" spans="2:14" ht="15.6">
      <c r="B67" s="57"/>
      <c r="C67" s="58"/>
      <c r="D67" s="59"/>
      <c r="E67" s="60"/>
      <c r="F67" s="61"/>
      <c r="G67" s="62"/>
      <c r="H67" s="56"/>
      <c r="I67" s="56"/>
      <c r="J67" s="56"/>
      <c r="K67" s="56"/>
      <c r="L67" s="56"/>
      <c r="M67" s="56"/>
      <c r="N67" s="57"/>
    </row>
    <row r="68" spans="2:14" ht="15.6">
      <c r="B68" s="57"/>
      <c r="C68" s="58"/>
      <c r="D68" s="59"/>
      <c r="E68" s="60"/>
      <c r="F68" s="61"/>
      <c r="G68" s="62"/>
      <c r="H68" s="56"/>
      <c r="I68" s="56"/>
      <c r="J68" s="56"/>
      <c r="K68" s="56"/>
      <c r="L68" s="56"/>
      <c r="M68" s="56"/>
      <c r="N68" s="57"/>
    </row>
    <row r="69" spans="2:14" ht="15.6">
      <c r="B69" s="57"/>
      <c r="C69" s="58"/>
      <c r="D69" s="59"/>
      <c r="E69" s="60"/>
      <c r="F69" s="61"/>
      <c r="G69" s="62"/>
      <c r="H69" s="56"/>
      <c r="I69" s="56"/>
      <c r="J69" s="56"/>
      <c r="K69" s="56"/>
      <c r="L69" s="56"/>
      <c r="M69" s="56"/>
      <c r="N69" s="57"/>
    </row>
    <row r="70" spans="2:14" ht="15.6">
      <c r="B70" s="57"/>
      <c r="C70" s="58"/>
      <c r="D70" s="59"/>
      <c r="E70" s="60"/>
      <c r="F70" s="61"/>
      <c r="G70" s="62"/>
      <c r="H70" s="56"/>
      <c r="I70" s="56"/>
      <c r="J70" s="56"/>
      <c r="K70" s="56"/>
      <c r="L70" s="56"/>
      <c r="M70" s="56"/>
      <c r="N70" s="57"/>
    </row>
    <row r="71" spans="2:14" ht="15.6">
      <c r="B71" s="57"/>
      <c r="C71" s="58"/>
      <c r="D71" s="59"/>
      <c r="E71" s="60"/>
      <c r="F71" s="61"/>
      <c r="G71" s="62"/>
      <c r="H71" s="56"/>
      <c r="I71" s="56"/>
      <c r="J71" s="56"/>
      <c r="K71" s="56"/>
      <c r="L71" s="56"/>
      <c r="M71" s="56"/>
      <c r="N71" s="57"/>
    </row>
    <row r="72" spans="2:14" ht="15.6">
      <c r="B72" s="57"/>
      <c r="C72" s="58"/>
      <c r="D72" s="59"/>
      <c r="E72" s="60"/>
      <c r="F72" s="61"/>
      <c r="G72" s="62"/>
      <c r="H72" s="56"/>
      <c r="I72" s="56"/>
      <c r="J72" s="56"/>
      <c r="K72" s="56"/>
      <c r="L72" s="56"/>
      <c r="M72" s="56"/>
      <c r="N72" s="57"/>
    </row>
    <row r="73" spans="2:14" ht="15.6">
      <c r="B73" s="57"/>
      <c r="C73" s="58"/>
      <c r="D73" s="59"/>
      <c r="E73" s="60"/>
      <c r="F73" s="61"/>
      <c r="G73" s="62"/>
      <c r="H73" s="56"/>
      <c r="I73" s="56"/>
      <c r="J73" s="56"/>
      <c r="K73" s="56"/>
      <c r="L73" s="56"/>
      <c r="M73" s="56"/>
      <c r="N73" s="57"/>
    </row>
    <row r="74" spans="2:14" ht="15.6">
      <c r="B74" s="57"/>
      <c r="C74" s="58"/>
      <c r="D74" s="59"/>
      <c r="E74" s="60"/>
      <c r="F74" s="61"/>
      <c r="G74" s="62"/>
      <c r="H74" s="56"/>
      <c r="I74" s="56"/>
      <c r="J74" s="56"/>
      <c r="K74" s="56"/>
      <c r="L74" s="56"/>
      <c r="M74" s="56"/>
      <c r="N74" s="57"/>
    </row>
    <row r="75" spans="2:14" ht="15.6">
      <c r="B75" s="57"/>
      <c r="C75" s="58"/>
      <c r="D75" s="59"/>
      <c r="E75" s="60"/>
      <c r="F75" s="61"/>
      <c r="G75" s="62"/>
      <c r="H75" s="56"/>
      <c r="I75" s="56"/>
      <c r="J75" s="56"/>
      <c r="K75" s="56"/>
      <c r="L75" s="56"/>
      <c r="M75" s="56"/>
      <c r="N75" s="57"/>
    </row>
    <row r="76" spans="2:14" ht="15.6">
      <c r="B76" s="57"/>
      <c r="C76" s="58"/>
      <c r="D76" s="59"/>
      <c r="E76" s="60"/>
      <c r="F76" s="61"/>
      <c r="G76" s="62"/>
      <c r="H76" s="56"/>
      <c r="I76" s="56"/>
      <c r="J76" s="56"/>
      <c r="K76" s="56"/>
      <c r="L76" s="56"/>
      <c r="M76" s="56"/>
      <c r="N76" s="57"/>
    </row>
    <row r="77" spans="2:14" ht="15.6">
      <c r="B77" s="57"/>
      <c r="C77" s="58"/>
      <c r="D77" s="59"/>
      <c r="E77" s="60"/>
      <c r="F77" s="61"/>
      <c r="G77" s="62"/>
      <c r="H77" s="56"/>
      <c r="I77" s="56"/>
      <c r="J77" s="56"/>
      <c r="K77" s="56"/>
      <c r="L77" s="56"/>
      <c r="M77" s="56"/>
      <c r="N77" s="57"/>
    </row>
    <row r="78" spans="2:14" ht="15.6">
      <c r="B78" s="57"/>
      <c r="C78" s="58"/>
      <c r="D78" s="59"/>
      <c r="E78" s="60"/>
      <c r="F78" s="61"/>
      <c r="G78" s="62"/>
      <c r="H78" s="56"/>
      <c r="I78" s="56"/>
      <c r="J78" s="56"/>
      <c r="K78" s="56"/>
      <c r="L78" s="56"/>
      <c r="M78" s="56"/>
      <c r="N78" s="57"/>
    </row>
    <row r="79" spans="2:14" ht="15.6">
      <c r="B79" s="57"/>
      <c r="C79" s="58"/>
      <c r="D79" s="59"/>
      <c r="E79" s="60"/>
      <c r="F79" s="61"/>
      <c r="G79" s="62"/>
      <c r="H79" s="56"/>
      <c r="I79" s="56"/>
      <c r="J79" s="56"/>
      <c r="K79" s="56"/>
      <c r="L79" s="56"/>
      <c r="M79" s="56"/>
      <c r="N79" s="57"/>
    </row>
    <row r="80" spans="2:14" ht="15.6">
      <c r="B80" s="57"/>
      <c r="C80" s="58"/>
      <c r="D80" s="59"/>
      <c r="E80" s="60"/>
      <c r="F80" s="61"/>
      <c r="G80" s="62"/>
      <c r="H80" s="56"/>
      <c r="I80" s="56"/>
      <c r="J80" s="56"/>
      <c r="K80" s="56"/>
      <c r="L80" s="56"/>
      <c r="M80" s="56"/>
      <c r="N80" s="57"/>
    </row>
    <row r="81" spans="2:14" ht="15.6">
      <c r="B81" s="57"/>
      <c r="C81" s="58"/>
      <c r="D81" s="59"/>
      <c r="E81" s="60"/>
      <c r="F81" s="61"/>
      <c r="G81" s="62"/>
      <c r="H81" s="56"/>
      <c r="I81" s="56"/>
      <c r="J81" s="56"/>
      <c r="K81" s="56"/>
      <c r="L81" s="56"/>
      <c r="M81" s="56"/>
      <c r="N81" s="57"/>
    </row>
    <row r="82" spans="2:14" ht="15.6">
      <c r="B82" s="57"/>
      <c r="C82" s="58"/>
      <c r="D82" s="59"/>
      <c r="E82" s="60"/>
      <c r="F82" s="61"/>
      <c r="G82" s="62"/>
      <c r="H82" s="56"/>
      <c r="I82" s="56"/>
      <c r="J82" s="56"/>
      <c r="K82" s="56"/>
      <c r="L82" s="56"/>
      <c r="M82" s="56"/>
      <c r="N82" s="57"/>
    </row>
    <row r="83" spans="2:14" ht="15.6">
      <c r="B83" s="57"/>
      <c r="C83" s="58"/>
      <c r="D83" s="59"/>
      <c r="E83" s="60"/>
      <c r="F83" s="61"/>
      <c r="G83" s="62"/>
      <c r="H83" s="56"/>
      <c r="I83" s="56"/>
      <c r="J83" s="56"/>
      <c r="K83" s="56"/>
      <c r="L83" s="56"/>
      <c r="M83" s="56"/>
      <c r="N83" s="57"/>
    </row>
    <row r="84" spans="2:14" ht="15.6">
      <c r="B84" s="57"/>
      <c r="C84" s="58"/>
      <c r="D84" s="59"/>
      <c r="E84" s="60"/>
      <c r="F84" s="61"/>
      <c r="G84" s="62"/>
      <c r="H84" s="56"/>
      <c r="I84" s="56"/>
      <c r="J84" s="56"/>
      <c r="K84" s="56"/>
      <c r="L84" s="56"/>
      <c r="M84" s="56"/>
      <c r="N84" s="57"/>
    </row>
    <row r="85" spans="2:14" ht="15.6">
      <c r="B85" s="57"/>
      <c r="C85" s="58"/>
      <c r="D85" s="59"/>
      <c r="E85" s="60"/>
      <c r="F85" s="61"/>
      <c r="G85" s="62"/>
      <c r="H85" s="56"/>
      <c r="I85" s="56"/>
      <c r="J85" s="56"/>
      <c r="K85" s="56"/>
      <c r="L85" s="56"/>
      <c r="M85" s="56"/>
      <c r="N85" s="57"/>
    </row>
    <row r="86" spans="2:14" ht="15.6">
      <c r="B86" s="57"/>
      <c r="C86" s="58"/>
      <c r="D86" s="59"/>
      <c r="E86" s="60"/>
      <c r="F86" s="61"/>
      <c r="G86" s="62"/>
      <c r="H86" s="56"/>
      <c r="I86" s="56"/>
      <c r="J86" s="56"/>
      <c r="K86" s="56"/>
      <c r="L86" s="56"/>
      <c r="M86" s="56"/>
      <c r="N86" s="57"/>
    </row>
    <row r="87" spans="2:14" ht="15.6">
      <c r="B87" s="57"/>
      <c r="C87" s="58"/>
      <c r="D87" s="59"/>
      <c r="E87" s="60"/>
      <c r="F87" s="61"/>
      <c r="G87" s="62"/>
      <c r="H87" s="56"/>
      <c r="I87" s="56"/>
      <c r="J87" s="56"/>
      <c r="K87" s="56"/>
      <c r="L87" s="56"/>
      <c r="M87" s="56"/>
      <c r="N87" s="57"/>
    </row>
    <row r="88" spans="2:14" ht="15.6">
      <c r="B88" s="57"/>
      <c r="C88" s="58"/>
      <c r="D88" s="59"/>
      <c r="E88" s="60"/>
      <c r="F88" s="61"/>
      <c r="G88" s="62"/>
      <c r="H88" s="56"/>
      <c r="I88" s="56"/>
      <c r="J88" s="56"/>
      <c r="K88" s="56"/>
      <c r="L88" s="56"/>
      <c r="M88" s="56"/>
      <c r="N88" s="57"/>
    </row>
    <row r="89" spans="2:14" ht="15.6">
      <c r="B89" s="57"/>
      <c r="C89" s="58"/>
      <c r="D89" s="59"/>
      <c r="E89" s="60"/>
      <c r="F89" s="61"/>
      <c r="G89" s="62"/>
      <c r="H89" s="56"/>
      <c r="I89" s="56"/>
      <c r="J89" s="56"/>
      <c r="K89" s="56"/>
      <c r="L89" s="56"/>
      <c r="M89" s="56"/>
      <c r="N89" s="57"/>
    </row>
    <row r="90" spans="2:14" ht="15.6">
      <c r="B90" s="57"/>
      <c r="C90" s="58"/>
      <c r="D90" s="59"/>
      <c r="E90" s="60"/>
      <c r="F90" s="61"/>
      <c r="G90" s="62"/>
      <c r="H90" s="56"/>
      <c r="I90" s="56"/>
      <c r="J90" s="56"/>
      <c r="K90" s="56"/>
      <c r="L90" s="56"/>
      <c r="M90" s="56"/>
      <c r="N90" s="57"/>
    </row>
    <row r="91" spans="2:14" ht="15.6">
      <c r="B91" s="57"/>
      <c r="C91" s="58"/>
      <c r="D91" s="59"/>
      <c r="E91" s="60"/>
      <c r="F91" s="61"/>
      <c r="G91" s="62"/>
      <c r="H91" s="56"/>
      <c r="I91" s="56"/>
      <c r="J91" s="56"/>
      <c r="K91" s="56"/>
      <c r="L91" s="56"/>
      <c r="M91" s="56"/>
      <c r="N91" s="57"/>
    </row>
    <row r="92" spans="2:14" ht="15.6">
      <c r="B92" s="57"/>
      <c r="C92" s="58"/>
      <c r="D92" s="59"/>
      <c r="E92" s="60"/>
      <c r="F92" s="61"/>
      <c r="G92" s="62"/>
      <c r="H92" s="56"/>
      <c r="I92" s="56"/>
      <c r="J92" s="56"/>
      <c r="K92" s="56"/>
      <c r="L92" s="56"/>
      <c r="M92" s="56"/>
      <c r="N92" s="57"/>
    </row>
    <row r="93" spans="2:14" ht="15.6">
      <c r="B93" s="57"/>
      <c r="C93" s="58"/>
      <c r="D93" s="59"/>
      <c r="E93" s="60"/>
      <c r="F93" s="61"/>
      <c r="G93" s="62"/>
      <c r="H93" s="56"/>
      <c r="I93" s="56"/>
      <c r="J93" s="56"/>
      <c r="K93" s="56"/>
      <c r="L93" s="56"/>
      <c r="M93" s="56"/>
      <c r="N93" s="57"/>
    </row>
    <row r="94" spans="2:14" ht="15.6">
      <c r="B94" s="57"/>
      <c r="C94" s="58"/>
      <c r="D94" s="59"/>
      <c r="E94" s="60"/>
      <c r="F94" s="61"/>
      <c r="G94" s="62"/>
      <c r="H94" s="56"/>
      <c r="I94" s="56"/>
      <c r="J94" s="56"/>
      <c r="K94" s="56"/>
      <c r="L94" s="56"/>
      <c r="M94" s="56"/>
      <c r="N94" s="57"/>
    </row>
    <row r="95" spans="2:14" ht="15.6">
      <c r="B95" s="57"/>
      <c r="C95" s="58"/>
      <c r="D95" s="59"/>
      <c r="E95" s="60"/>
      <c r="F95" s="61"/>
      <c r="G95" s="62"/>
      <c r="H95" s="56"/>
      <c r="I95" s="56"/>
      <c r="J95" s="56"/>
      <c r="K95" s="56"/>
      <c r="L95" s="56"/>
      <c r="M95" s="56"/>
      <c r="N95" s="57"/>
    </row>
    <row r="96" spans="2:14" ht="15.6">
      <c r="B96" s="57"/>
      <c r="C96" s="58"/>
      <c r="D96" s="59"/>
      <c r="E96" s="60"/>
      <c r="F96" s="61"/>
      <c r="G96" s="62"/>
      <c r="H96" s="56"/>
      <c r="I96" s="56"/>
      <c r="J96" s="56"/>
      <c r="K96" s="56"/>
      <c r="L96" s="56"/>
      <c r="M96" s="56"/>
      <c r="N96" s="57"/>
    </row>
    <row r="97" spans="2:14" ht="15.6">
      <c r="B97" s="57"/>
      <c r="C97" s="58"/>
      <c r="D97" s="59"/>
      <c r="E97" s="60"/>
      <c r="F97" s="61"/>
      <c r="G97" s="62"/>
      <c r="H97" s="56"/>
      <c r="I97" s="56"/>
      <c r="J97" s="56"/>
      <c r="K97" s="56"/>
      <c r="L97" s="56"/>
      <c r="M97" s="56"/>
      <c r="N97" s="57"/>
    </row>
    <row r="98" spans="2:14" ht="15.6">
      <c r="B98" s="57"/>
      <c r="C98" s="58"/>
      <c r="D98" s="59"/>
      <c r="E98" s="60"/>
      <c r="F98" s="61"/>
      <c r="G98" s="62"/>
      <c r="H98" s="56"/>
      <c r="I98" s="56"/>
      <c r="J98" s="56"/>
      <c r="K98" s="56"/>
      <c r="L98" s="56"/>
      <c r="M98" s="56"/>
      <c r="N98" s="57"/>
    </row>
    <row r="99" spans="2:14" ht="15.6">
      <c r="B99" s="57"/>
      <c r="C99" s="58"/>
      <c r="D99" s="59"/>
      <c r="E99" s="60"/>
      <c r="F99" s="61"/>
      <c r="G99" s="62"/>
      <c r="H99" s="56"/>
      <c r="I99" s="56"/>
      <c r="J99" s="56"/>
      <c r="K99" s="56"/>
      <c r="L99" s="56"/>
      <c r="M99" s="56"/>
      <c r="N99" s="57"/>
    </row>
    <row r="100" spans="2:14" ht="15.6">
      <c r="B100" s="57"/>
      <c r="C100" s="58"/>
      <c r="D100" s="59"/>
      <c r="E100" s="60"/>
      <c r="F100" s="61"/>
      <c r="G100" s="62"/>
      <c r="H100" s="56"/>
      <c r="I100" s="56"/>
      <c r="J100" s="56"/>
      <c r="K100" s="56"/>
      <c r="L100" s="56"/>
      <c r="M100" s="56"/>
      <c r="N100" s="57"/>
    </row>
    <row r="101" spans="2:14" ht="15.6">
      <c r="B101" s="57"/>
      <c r="C101" s="58"/>
      <c r="D101" s="59"/>
      <c r="E101" s="60"/>
      <c r="F101" s="61"/>
      <c r="G101" s="62"/>
      <c r="H101" s="56"/>
      <c r="I101" s="56"/>
      <c r="J101" s="56"/>
      <c r="K101" s="56"/>
      <c r="L101" s="56"/>
      <c r="M101" s="56"/>
      <c r="N101" s="57"/>
    </row>
    <row r="102" spans="2:14" ht="15.6">
      <c r="B102" s="57"/>
      <c r="C102" s="58"/>
      <c r="D102" s="59"/>
      <c r="E102" s="60"/>
      <c r="F102" s="61"/>
      <c r="G102" s="62"/>
      <c r="H102" s="56"/>
      <c r="I102" s="56"/>
      <c r="J102" s="56"/>
      <c r="K102" s="56"/>
      <c r="L102" s="56"/>
      <c r="M102" s="56"/>
      <c r="N102" s="57"/>
    </row>
    <row r="103" spans="2:14" ht="15.6">
      <c r="B103" s="57"/>
      <c r="C103" s="58"/>
      <c r="D103" s="59"/>
      <c r="E103" s="60"/>
      <c r="F103" s="61"/>
      <c r="G103" s="62"/>
      <c r="H103" s="56"/>
      <c r="I103" s="56"/>
      <c r="J103" s="56"/>
      <c r="K103" s="56"/>
      <c r="L103" s="56"/>
      <c r="M103" s="56"/>
      <c r="N103" s="57"/>
    </row>
    <row r="104" spans="2:14" ht="15.6">
      <c r="B104" s="57"/>
      <c r="C104" s="58"/>
      <c r="D104" s="59"/>
      <c r="E104" s="60"/>
      <c r="F104" s="61"/>
      <c r="G104" s="62"/>
      <c r="H104" s="56"/>
      <c r="I104" s="56"/>
      <c r="J104" s="56"/>
      <c r="K104" s="56"/>
      <c r="L104" s="56"/>
      <c r="M104" s="56"/>
      <c r="N104" s="57"/>
    </row>
    <row r="105" spans="2:14" ht="15.6">
      <c r="B105" s="57"/>
      <c r="C105" s="58"/>
      <c r="D105" s="59"/>
      <c r="E105" s="60"/>
      <c r="F105" s="61"/>
      <c r="G105" s="62"/>
      <c r="H105" s="56"/>
      <c r="I105" s="56"/>
      <c r="J105" s="56"/>
      <c r="K105" s="56"/>
      <c r="L105" s="56"/>
      <c r="M105" s="56"/>
      <c r="N105" s="57"/>
    </row>
    <row r="106" spans="2:14" ht="15.6">
      <c r="B106" s="57"/>
      <c r="C106" s="58"/>
      <c r="D106" s="59"/>
      <c r="E106" s="60"/>
      <c r="F106" s="61"/>
      <c r="G106" s="62"/>
      <c r="H106" s="56"/>
      <c r="I106" s="56"/>
      <c r="J106" s="56"/>
      <c r="K106" s="56"/>
      <c r="L106" s="56"/>
      <c r="M106" s="56"/>
      <c r="N106" s="57"/>
    </row>
    <row r="107" spans="2:14" ht="15.6">
      <c r="B107" s="57"/>
      <c r="C107" s="58"/>
      <c r="D107" s="59"/>
      <c r="E107" s="60"/>
      <c r="F107" s="61"/>
      <c r="G107" s="62"/>
      <c r="H107" s="56"/>
      <c r="I107" s="56"/>
      <c r="J107" s="56"/>
      <c r="K107" s="56"/>
      <c r="L107" s="56"/>
      <c r="M107" s="56"/>
      <c r="N107" s="57"/>
    </row>
    <row r="108" spans="2:14" ht="15.6">
      <c r="B108" s="57"/>
      <c r="C108" s="58"/>
      <c r="D108" s="59"/>
      <c r="E108" s="60"/>
      <c r="F108" s="61"/>
      <c r="G108" s="62"/>
      <c r="H108" s="56"/>
      <c r="I108" s="56"/>
      <c r="J108" s="56"/>
      <c r="K108" s="56"/>
      <c r="L108" s="56"/>
      <c r="M108" s="56"/>
      <c r="N108" s="57"/>
    </row>
    <row r="109" spans="2:14" ht="15.6">
      <c r="B109" s="57"/>
      <c r="C109" s="58"/>
      <c r="D109" s="59"/>
      <c r="E109" s="60"/>
      <c r="F109" s="61"/>
      <c r="G109" s="62"/>
      <c r="H109" s="56"/>
      <c r="I109" s="56"/>
      <c r="J109" s="56"/>
      <c r="K109" s="56"/>
      <c r="L109" s="56"/>
      <c r="M109" s="56"/>
      <c r="N109" s="57"/>
    </row>
    <row r="110" spans="2:14" ht="15.6">
      <c r="B110" s="57"/>
      <c r="C110" s="58"/>
      <c r="D110" s="59"/>
      <c r="E110" s="60"/>
      <c r="F110" s="61"/>
      <c r="G110" s="62"/>
      <c r="H110" s="56"/>
      <c r="I110" s="56"/>
      <c r="J110" s="56"/>
      <c r="K110" s="56"/>
      <c r="L110" s="56"/>
      <c r="M110" s="56"/>
      <c r="N110" s="57"/>
    </row>
    <row r="111" spans="2:14" ht="15.6">
      <c r="B111" s="57"/>
      <c r="C111" s="58"/>
      <c r="D111" s="59"/>
      <c r="E111" s="60"/>
      <c r="F111" s="61"/>
      <c r="G111" s="62"/>
      <c r="H111" s="56"/>
      <c r="I111" s="56"/>
      <c r="J111" s="56"/>
      <c r="K111" s="56"/>
      <c r="L111" s="56"/>
      <c r="M111" s="56"/>
      <c r="N111" s="57"/>
    </row>
    <row r="112" spans="2:14" ht="15.6">
      <c r="B112" s="57"/>
      <c r="C112" s="58"/>
      <c r="D112" s="59"/>
      <c r="E112" s="60"/>
      <c r="F112" s="61"/>
      <c r="G112" s="62"/>
      <c r="H112" s="56"/>
      <c r="I112" s="56"/>
      <c r="J112" s="56"/>
      <c r="K112" s="56"/>
      <c r="L112" s="56"/>
      <c r="M112" s="56"/>
      <c r="N112" s="57"/>
    </row>
    <row r="113" spans="2:14" ht="15.6">
      <c r="B113" s="57"/>
      <c r="C113" s="58"/>
      <c r="D113" s="59"/>
      <c r="E113" s="60"/>
      <c r="F113" s="61"/>
      <c r="G113" s="62"/>
      <c r="H113" s="56"/>
      <c r="I113" s="56"/>
      <c r="J113" s="56"/>
      <c r="K113" s="56"/>
      <c r="L113" s="56"/>
      <c r="M113" s="56"/>
      <c r="N113" s="57"/>
    </row>
    <row r="114" spans="2:14" ht="15.6">
      <c r="B114" s="57"/>
      <c r="C114" s="58"/>
      <c r="D114" s="59"/>
      <c r="E114" s="60"/>
      <c r="F114" s="61"/>
      <c r="G114" s="62"/>
      <c r="H114" s="56"/>
      <c r="I114" s="56"/>
      <c r="J114" s="56"/>
      <c r="K114" s="56"/>
      <c r="L114" s="56"/>
      <c r="M114" s="56"/>
      <c r="N114" s="57"/>
    </row>
    <row r="115" spans="2:14" ht="15.6">
      <c r="B115" s="57"/>
      <c r="C115" s="58"/>
      <c r="D115" s="59"/>
      <c r="E115" s="60"/>
      <c r="F115" s="61"/>
      <c r="G115" s="62"/>
      <c r="H115" s="56"/>
      <c r="I115" s="56"/>
      <c r="J115" s="56"/>
      <c r="K115" s="56"/>
      <c r="L115" s="56"/>
      <c r="M115" s="56"/>
      <c r="N115" s="57"/>
    </row>
    <row r="116" spans="2:14" ht="15.6">
      <c r="B116" s="57"/>
      <c r="C116" s="58"/>
      <c r="D116" s="59"/>
      <c r="E116" s="60"/>
      <c r="F116" s="61"/>
      <c r="G116" s="62"/>
      <c r="H116" s="56"/>
      <c r="I116" s="56"/>
      <c r="J116" s="56"/>
      <c r="K116" s="56"/>
      <c r="L116" s="56"/>
      <c r="M116" s="56"/>
      <c r="N116" s="57"/>
    </row>
    <row r="117" spans="2:14" ht="15.6">
      <c r="B117" s="57"/>
      <c r="C117" s="58"/>
      <c r="D117" s="59"/>
      <c r="E117" s="60"/>
      <c r="F117" s="61"/>
      <c r="G117" s="62"/>
      <c r="H117" s="56"/>
      <c r="I117" s="56"/>
      <c r="J117" s="56"/>
      <c r="K117" s="56"/>
      <c r="L117" s="56"/>
      <c r="M117" s="56"/>
      <c r="N117" s="57"/>
    </row>
    <row r="118" spans="2:14" ht="15.6">
      <c r="B118" s="57"/>
      <c r="C118" s="58"/>
      <c r="D118" s="59"/>
      <c r="E118" s="60"/>
      <c r="F118" s="61"/>
      <c r="G118" s="62"/>
      <c r="H118" s="56"/>
      <c r="I118" s="56"/>
      <c r="J118" s="56"/>
      <c r="K118" s="56"/>
      <c r="L118" s="56"/>
      <c r="M118" s="56"/>
      <c r="N118" s="57"/>
    </row>
    <row r="119" spans="2:14" ht="15.6">
      <c r="B119" s="57"/>
      <c r="C119" s="58"/>
      <c r="D119" s="59"/>
      <c r="E119" s="60"/>
      <c r="F119" s="61"/>
      <c r="G119" s="62"/>
      <c r="H119" s="56"/>
      <c r="I119" s="56"/>
      <c r="J119" s="56"/>
      <c r="K119" s="56"/>
      <c r="L119" s="56"/>
      <c r="M119" s="56"/>
      <c r="N119" s="57"/>
    </row>
    <row r="120" spans="2:14" ht="15.6">
      <c r="B120" s="57"/>
      <c r="C120" s="58"/>
      <c r="D120" s="59"/>
      <c r="E120" s="60"/>
      <c r="F120" s="61"/>
      <c r="G120" s="62"/>
      <c r="H120" s="56"/>
      <c r="I120" s="56"/>
      <c r="J120" s="56"/>
      <c r="K120" s="56"/>
      <c r="L120" s="56"/>
      <c r="M120" s="56"/>
      <c r="N120" s="57"/>
    </row>
    <row r="121" spans="2:14" ht="15.6">
      <c r="B121" s="57"/>
      <c r="C121" s="58"/>
      <c r="D121" s="59"/>
      <c r="E121" s="60"/>
      <c r="F121" s="61"/>
      <c r="G121" s="62"/>
      <c r="H121" s="56"/>
      <c r="I121" s="56"/>
      <c r="J121" s="56"/>
      <c r="K121" s="56"/>
      <c r="L121" s="56"/>
      <c r="M121" s="56"/>
      <c r="N121" s="57"/>
    </row>
    <row r="122" spans="2:14" ht="15.6">
      <c r="B122" s="57"/>
      <c r="C122" s="58"/>
      <c r="D122" s="59"/>
      <c r="E122" s="60"/>
      <c r="F122" s="61"/>
      <c r="G122" s="62"/>
      <c r="H122" s="56"/>
      <c r="I122" s="56"/>
      <c r="J122" s="56"/>
      <c r="K122" s="56"/>
      <c r="L122" s="56"/>
      <c r="M122" s="56"/>
      <c r="N122" s="57"/>
    </row>
    <row r="123" spans="2:14" ht="15.6">
      <c r="B123" s="57"/>
      <c r="C123" s="58"/>
      <c r="D123" s="59"/>
      <c r="E123" s="60"/>
      <c r="F123" s="61"/>
      <c r="G123" s="62"/>
      <c r="H123" s="56"/>
      <c r="I123" s="56"/>
      <c r="J123" s="56"/>
      <c r="K123" s="56"/>
      <c r="L123" s="56"/>
      <c r="M123" s="56"/>
      <c r="N123" s="57"/>
    </row>
    <row r="124" spans="2:14" ht="15.6">
      <c r="B124" s="57"/>
      <c r="C124" s="58"/>
      <c r="D124" s="59"/>
      <c r="E124" s="60"/>
      <c r="F124" s="61"/>
      <c r="G124" s="62"/>
      <c r="H124" s="56"/>
      <c r="I124" s="56"/>
      <c r="J124" s="56"/>
      <c r="K124" s="56"/>
      <c r="L124" s="56"/>
      <c r="M124" s="56"/>
      <c r="N124" s="57"/>
    </row>
    <row r="125" spans="2:14" ht="15.6">
      <c r="B125" s="57"/>
      <c r="C125" s="58"/>
      <c r="D125" s="59"/>
      <c r="E125" s="60"/>
      <c r="F125" s="61"/>
      <c r="G125" s="62"/>
      <c r="H125" s="56"/>
      <c r="I125" s="56"/>
      <c r="J125" s="56"/>
      <c r="K125" s="56"/>
      <c r="L125" s="56"/>
      <c r="M125" s="56"/>
      <c r="N125" s="57"/>
    </row>
    <row r="126" spans="2:14" ht="15.6">
      <c r="B126" s="57"/>
      <c r="C126" s="58"/>
      <c r="D126" s="59"/>
      <c r="E126" s="60"/>
      <c r="F126" s="61"/>
      <c r="G126" s="62"/>
      <c r="H126" s="56"/>
      <c r="I126" s="56"/>
      <c r="J126" s="56"/>
      <c r="K126" s="56"/>
      <c r="L126" s="56"/>
      <c r="M126" s="56"/>
      <c r="N126" s="57"/>
    </row>
    <row r="127" spans="2:14" ht="15.6">
      <c r="B127" s="57"/>
      <c r="C127" s="58"/>
      <c r="D127" s="59"/>
      <c r="E127" s="60"/>
      <c r="F127" s="61"/>
      <c r="G127" s="62"/>
      <c r="H127" s="56"/>
      <c r="I127" s="56"/>
      <c r="J127" s="56"/>
      <c r="K127" s="56"/>
      <c r="L127" s="56"/>
      <c r="M127" s="56"/>
      <c r="N127" s="57"/>
    </row>
    <row r="128" spans="2:14" ht="15.6">
      <c r="B128" s="57"/>
      <c r="C128" s="58"/>
      <c r="D128" s="59"/>
      <c r="E128" s="60"/>
      <c r="F128" s="61"/>
      <c r="G128" s="62"/>
      <c r="H128" s="56"/>
      <c r="I128" s="56"/>
      <c r="J128" s="56"/>
      <c r="K128" s="56"/>
      <c r="L128" s="56"/>
      <c r="M128" s="56"/>
      <c r="N128" s="57"/>
    </row>
    <row r="129" spans="2:14" ht="15.6">
      <c r="B129" s="57"/>
      <c r="C129" s="58"/>
      <c r="D129" s="59"/>
      <c r="E129" s="60"/>
      <c r="F129" s="61"/>
      <c r="G129" s="62"/>
      <c r="H129" s="56"/>
      <c r="I129" s="56"/>
      <c r="J129" s="56"/>
      <c r="K129" s="56"/>
      <c r="L129" s="56"/>
      <c r="M129" s="56"/>
      <c r="N129" s="57"/>
    </row>
    <row r="130" spans="2:14" ht="15.6">
      <c r="B130" s="57"/>
      <c r="C130" s="58"/>
      <c r="D130" s="59"/>
      <c r="E130" s="60"/>
      <c r="F130" s="61"/>
      <c r="G130" s="62"/>
      <c r="H130" s="56"/>
      <c r="I130" s="56"/>
      <c r="J130" s="56"/>
      <c r="K130" s="56"/>
      <c r="L130" s="56"/>
      <c r="M130" s="56"/>
      <c r="N130" s="57"/>
    </row>
    <row r="131" spans="2:14" ht="15.6">
      <c r="B131" s="57"/>
      <c r="C131" s="58"/>
      <c r="D131" s="59"/>
      <c r="E131" s="60"/>
      <c r="F131" s="61"/>
      <c r="G131" s="62"/>
      <c r="H131" s="56"/>
      <c r="I131" s="56"/>
      <c r="J131" s="56"/>
      <c r="K131" s="56"/>
      <c r="L131" s="56"/>
      <c r="M131" s="56"/>
      <c r="N131" s="57"/>
    </row>
    <row r="132" spans="2:14" ht="15.6">
      <c r="B132" s="57"/>
      <c r="C132" s="58"/>
      <c r="D132" s="59"/>
      <c r="E132" s="60"/>
      <c r="F132" s="61"/>
      <c r="G132" s="62"/>
      <c r="H132" s="56"/>
      <c r="I132" s="56"/>
      <c r="J132" s="56"/>
      <c r="K132" s="56"/>
      <c r="L132" s="56"/>
      <c r="M132" s="56"/>
      <c r="N132" s="57"/>
    </row>
    <row r="133" spans="2:14" ht="15.6">
      <c r="B133" s="57"/>
      <c r="C133" s="58"/>
      <c r="D133" s="59"/>
      <c r="E133" s="60"/>
      <c r="F133" s="61"/>
      <c r="G133" s="62"/>
      <c r="H133" s="56"/>
      <c r="I133" s="56"/>
      <c r="J133" s="56"/>
      <c r="K133" s="56"/>
      <c r="L133" s="56"/>
      <c r="M133" s="56"/>
      <c r="N133" s="57"/>
    </row>
    <row r="134" spans="2:14" ht="15.6">
      <c r="B134" s="57"/>
      <c r="C134" s="58"/>
      <c r="D134" s="59"/>
      <c r="E134" s="60"/>
      <c r="F134" s="61"/>
      <c r="G134" s="62"/>
      <c r="H134" s="56"/>
      <c r="I134" s="56"/>
      <c r="J134" s="56"/>
      <c r="K134" s="56"/>
      <c r="L134" s="56"/>
      <c r="M134" s="56"/>
      <c r="N134" s="57"/>
    </row>
    <row r="135" spans="2:14" ht="15.6">
      <c r="B135" s="57"/>
      <c r="C135" s="58"/>
      <c r="D135" s="59"/>
      <c r="E135" s="60"/>
      <c r="F135" s="61"/>
      <c r="G135" s="62"/>
      <c r="H135" s="56"/>
      <c r="I135" s="56"/>
      <c r="J135" s="56"/>
      <c r="K135" s="56"/>
      <c r="L135" s="56"/>
      <c r="M135" s="56"/>
      <c r="N135" s="57"/>
    </row>
    <row r="136" spans="2:14" ht="15.6">
      <c r="B136" s="57"/>
      <c r="C136" s="58"/>
      <c r="D136" s="59"/>
      <c r="E136" s="60"/>
      <c r="F136" s="61"/>
      <c r="G136" s="62"/>
      <c r="H136" s="56"/>
      <c r="I136" s="56"/>
      <c r="J136" s="56"/>
      <c r="K136" s="56"/>
      <c r="L136" s="56"/>
      <c r="M136" s="56"/>
      <c r="N136" s="57"/>
    </row>
    <row r="137" spans="2:14" ht="15.6">
      <c r="B137" s="57"/>
      <c r="C137" s="58"/>
      <c r="D137" s="59"/>
      <c r="E137" s="60"/>
      <c r="F137" s="61"/>
      <c r="G137" s="62"/>
      <c r="H137" s="56"/>
      <c r="I137" s="56"/>
      <c r="J137" s="56"/>
      <c r="K137" s="56"/>
      <c r="L137" s="56"/>
      <c r="M137" s="56"/>
      <c r="N137" s="57"/>
    </row>
    <row r="138" spans="2:14" ht="15.6">
      <c r="B138" s="57"/>
      <c r="C138" s="58"/>
      <c r="D138" s="59"/>
      <c r="E138" s="60"/>
      <c r="F138" s="61"/>
      <c r="G138" s="62"/>
      <c r="H138" s="56"/>
      <c r="I138" s="56"/>
      <c r="J138" s="56"/>
      <c r="K138" s="56"/>
      <c r="L138" s="56"/>
      <c r="M138" s="56"/>
      <c r="N138" s="57"/>
    </row>
    <row r="139" spans="2:14" ht="15.6">
      <c r="B139" s="57"/>
      <c r="C139" s="58"/>
      <c r="D139" s="59"/>
      <c r="E139" s="60"/>
      <c r="F139" s="61"/>
      <c r="G139" s="62"/>
      <c r="H139" s="56"/>
      <c r="I139" s="56"/>
      <c r="J139" s="56"/>
      <c r="K139" s="56"/>
      <c r="L139" s="56"/>
      <c r="M139" s="56"/>
      <c r="N139" s="57"/>
    </row>
    <row r="140" spans="2:14" ht="15.6">
      <c r="B140" s="57"/>
      <c r="C140" s="58"/>
      <c r="D140" s="59"/>
      <c r="E140" s="60"/>
      <c r="F140" s="61"/>
      <c r="G140" s="62"/>
      <c r="H140" s="56"/>
      <c r="I140" s="56"/>
      <c r="J140" s="56"/>
      <c r="K140" s="56"/>
      <c r="L140" s="56"/>
      <c r="M140" s="56"/>
      <c r="N140" s="57"/>
    </row>
    <row r="141" spans="2:14" ht="15.6">
      <c r="B141" s="57"/>
      <c r="C141" s="58"/>
      <c r="D141" s="59"/>
      <c r="E141" s="60"/>
      <c r="F141" s="61"/>
      <c r="G141" s="62"/>
      <c r="H141" s="56"/>
      <c r="I141" s="56"/>
      <c r="J141" s="56"/>
      <c r="K141" s="56"/>
      <c r="L141" s="56"/>
      <c r="M141" s="56"/>
      <c r="N141" s="57"/>
    </row>
    <row r="142" spans="2:14" ht="15.6">
      <c r="B142" s="57"/>
      <c r="C142" s="58"/>
      <c r="D142" s="59"/>
      <c r="E142" s="60"/>
      <c r="F142" s="61"/>
      <c r="G142" s="62"/>
      <c r="H142" s="56"/>
      <c r="I142" s="56"/>
      <c r="J142" s="56"/>
      <c r="K142" s="56"/>
      <c r="L142" s="56"/>
      <c r="M142" s="56"/>
      <c r="N142" s="57"/>
    </row>
    <row r="143" spans="2:14" ht="15.6">
      <c r="B143" s="57"/>
      <c r="C143" s="58"/>
      <c r="D143" s="59"/>
      <c r="E143" s="60"/>
      <c r="F143" s="61"/>
      <c r="G143" s="62"/>
      <c r="H143" s="56"/>
      <c r="I143" s="56"/>
      <c r="J143" s="56"/>
      <c r="K143" s="56"/>
      <c r="L143" s="56"/>
      <c r="M143" s="56"/>
      <c r="N143" s="57"/>
    </row>
    <row r="144" spans="2:14" ht="15.6">
      <c r="B144" s="57"/>
      <c r="C144" s="58"/>
      <c r="D144" s="59"/>
      <c r="E144" s="60"/>
      <c r="F144" s="61"/>
      <c r="G144" s="62"/>
      <c r="H144" s="56"/>
      <c r="I144" s="56"/>
      <c r="J144" s="56"/>
      <c r="K144" s="56"/>
      <c r="L144" s="56"/>
      <c r="M144" s="56"/>
      <c r="N144" s="57"/>
    </row>
    <row r="145" spans="2:14" ht="15.6">
      <c r="B145" s="57"/>
      <c r="C145" s="58"/>
      <c r="D145" s="59"/>
      <c r="E145" s="60"/>
      <c r="F145" s="61"/>
      <c r="G145" s="62"/>
      <c r="H145" s="56"/>
      <c r="I145" s="56"/>
      <c r="J145" s="56"/>
      <c r="K145" s="56"/>
      <c r="L145" s="56"/>
      <c r="M145" s="56"/>
      <c r="N145" s="57"/>
    </row>
    <row r="146" spans="2:14" ht="15.6">
      <c r="B146" s="57"/>
      <c r="C146" s="58"/>
      <c r="D146" s="59"/>
      <c r="E146" s="60"/>
      <c r="F146" s="61"/>
      <c r="G146" s="62"/>
      <c r="H146" s="56"/>
      <c r="I146" s="56"/>
      <c r="J146" s="56"/>
      <c r="K146" s="56"/>
      <c r="L146" s="56"/>
      <c r="M146" s="56"/>
      <c r="N146" s="57"/>
    </row>
    <row r="147" spans="2:14" ht="15.6">
      <c r="B147" s="57"/>
      <c r="C147" s="58"/>
      <c r="D147" s="59"/>
      <c r="E147" s="60"/>
      <c r="F147" s="61"/>
      <c r="G147" s="62"/>
      <c r="H147" s="56"/>
      <c r="I147" s="56"/>
      <c r="J147" s="56"/>
      <c r="K147" s="56"/>
      <c r="L147" s="56"/>
      <c r="M147" s="56"/>
      <c r="N147" s="57"/>
    </row>
    <row r="148" spans="2:14" ht="15.6">
      <c r="B148" s="57"/>
      <c r="C148" s="58"/>
      <c r="D148" s="59"/>
      <c r="E148" s="60"/>
      <c r="F148" s="61"/>
      <c r="G148" s="62"/>
      <c r="H148" s="56"/>
      <c r="I148" s="56"/>
      <c r="J148" s="56"/>
      <c r="K148" s="56"/>
      <c r="L148" s="56"/>
      <c r="M148" s="56"/>
      <c r="N148" s="57"/>
    </row>
    <row r="149" spans="2:14" ht="15.6">
      <c r="B149" s="57"/>
      <c r="C149" s="58"/>
      <c r="D149" s="59"/>
      <c r="E149" s="60"/>
      <c r="F149" s="61"/>
      <c r="G149" s="62"/>
      <c r="H149" s="56"/>
      <c r="I149" s="56"/>
      <c r="J149" s="56"/>
      <c r="K149" s="56"/>
      <c r="L149" s="56"/>
      <c r="M149" s="56"/>
      <c r="N149" s="57"/>
    </row>
    <row r="150" spans="2:14" ht="15.6">
      <c r="B150" s="57"/>
      <c r="C150" s="58"/>
      <c r="D150" s="59"/>
      <c r="E150" s="60"/>
      <c r="F150" s="61"/>
      <c r="G150" s="62"/>
      <c r="H150" s="56"/>
      <c r="I150" s="56"/>
      <c r="J150" s="56"/>
      <c r="K150" s="56"/>
      <c r="L150" s="56"/>
      <c r="M150" s="56"/>
      <c r="N150" s="57"/>
    </row>
    <row r="151" spans="2:14" ht="15.6">
      <c r="B151" s="57"/>
      <c r="C151" s="58"/>
      <c r="D151" s="59"/>
      <c r="E151" s="60"/>
      <c r="F151" s="61"/>
      <c r="G151" s="62"/>
      <c r="H151" s="56"/>
      <c r="I151" s="56"/>
      <c r="J151" s="56"/>
      <c r="K151" s="56"/>
      <c r="L151" s="56"/>
      <c r="M151" s="56"/>
      <c r="N151" s="57"/>
    </row>
    <row r="152" spans="2:14" ht="15.6">
      <c r="B152" s="57"/>
      <c r="C152" s="58"/>
      <c r="D152" s="59"/>
      <c r="E152" s="60"/>
      <c r="F152" s="61"/>
      <c r="G152" s="62"/>
      <c r="H152" s="56"/>
      <c r="I152" s="56"/>
      <c r="J152" s="56"/>
      <c r="K152" s="56"/>
      <c r="L152" s="56"/>
      <c r="M152" s="56"/>
      <c r="N152" s="57"/>
    </row>
    <row r="153" spans="2:14" ht="15.6">
      <c r="B153" s="57"/>
      <c r="C153" s="58"/>
      <c r="D153" s="59"/>
      <c r="E153" s="60"/>
      <c r="F153" s="61"/>
      <c r="G153" s="62"/>
      <c r="H153" s="56"/>
      <c r="I153" s="56"/>
      <c r="J153" s="56"/>
      <c r="K153" s="56"/>
      <c r="L153" s="56"/>
      <c r="M153" s="56"/>
      <c r="N153" s="57"/>
    </row>
    <row r="154" spans="2:14" ht="15.6">
      <c r="B154" s="57"/>
      <c r="C154" s="58"/>
      <c r="D154" s="59"/>
      <c r="E154" s="60"/>
      <c r="F154" s="61"/>
      <c r="G154" s="62"/>
      <c r="H154" s="56"/>
      <c r="I154" s="56"/>
      <c r="J154" s="56"/>
      <c r="K154" s="56"/>
      <c r="L154" s="56"/>
      <c r="M154" s="56"/>
      <c r="N154" s="57"/>
    </row>
    <row r="155" spans="2:14" ht="15.6">
      <c r="B155" s="57"/>
      <c r="C155" s="58"/>
      <c r="D155" s="59"/>
      <c r="E155" s="60"/>
      <c r="F155" s="61"/>
      <c r="G155" s="62"/>
      <c r="H155" s="56"/>
      <c r="I155" s="56"/>
      <c r="J155" s="56"/>
      <c r="K155" s="56"/>
      <c r="L155" s="56"/>
      <c r="M155" s="56"/>
      <c r="N155" s="57"/>
    </row>
    <row r="156" spans="2:14" ht="15.6">
      <c r="B156" s="57"/>
      <c r="C156" s="58"/>
      <c r="D156" s="59"/>
      <c r="E156" s="60"/>
      <c r="F156" s="61"/>
      <c r="G156" s="62"/>
      <c r="H156" s="56"/>
      <c r="I156" s="56"/>
      <c r="J156" s="56"/>
      <c r="K156" s="56"/>
      <c r="L156" s="56"/>
      <c r="M156" s="56"/>
      <c r="N156" s="57"/>
    </row>
  </sheetData>
  <autoFilter ref="C11:N22">
    <filterColumn colId="6"/>
    <filterColumn colId="8"/>
    <filterColumn colId="10"/>
    <sortState ref="C12:Q54">
      <sortCondition descending="1" ref="N11:N54"/>
    </sortState>
  </autoFilter>
  <sortState ref="C12:N36">
    <sortCondition descending="1" ref="N12:N36"/>
  </sortState>
  <mergeCells count="7">
    <mergeCell ref="B9:N9"/>
    <mergeCell ref="D7:L7"/>
    <mergeCell ref="D6:J6"/>
    <mergeCell ref="L6:N6"/>
    <mergeCell ref="D1:L1"/>
    <mergeCell ref="L5:N5"/>
    <mergeCell ref="B2:N4"/>
  </mergeCells>
  <printOptions horizontalCentered="1"/>
  <pageMargins left="0.59055118110236227" right="0.19685039370078741" top="0.19685039370078741" bottom="0.39370078740157483" header="0" footer="0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activeCell="R10" sqref="R10"/>
    </sheetView>
  </sheetViews>
  <sheetFormatPr defaultRowHeight="13.2"/>
  <cols>
    <col min="2" max="2" width="5" customWidth="1"/>
    <col min="3" max="3" width="20.6640625" customWidth="1"/>
    <col min="4" max="4" width="15.33203125" customWidth="1"/>
    <col min="6" max="6" width="4.33203125" customWidth="1"/>
    <col min="7" max="7" width="7.88671875" customWidth="1"/>
    <col min="9" max="9" width="7.77734375" customWidth="1"/>
    <col min="11" max="11" width="7.5546875" customWidth="1"/>
  </cols>
  <sheetData>
    <row r="1" spans="1:13" ht="9.75" customHeight="1">
      <c r="A1" s="155" t="s">
        <v>117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13.2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ht="13.2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3" ht="18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22.8">
      <c r="A5" s="151" t="s">
        <v>9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1:13" ht="18.600000000000001" thickBot="1">
      <c r="A6" s="35"/>
      <c r="B6" s="11"/>
      <c r="C6" s="5"/>
      <c r="D6" s="5"/>
      <c r="E6" s="6"/>
      <c r="F6" s="6"/>
      <c r="G6" s="6"/>
      <c r="H6" s="6"/>
      <c r="I6" s="7"/>
      <c r="J6" s="7"/>
      <c r="K6" s="8"/>
      <c r="L6" s="8"/>
      <c r="M6" s="8"/>
    </row>
    <row r="7" spans="1:13" ht="40.200000000000003" thickBot="1">
      <c r="A7" s="96" t="s">
        <v>5</v>
      </c>
      <c r="B7" s="15" t="s">
        <v>3</v>
      </c>
      <c r="C7" s="37" t="s">
        <v>4</v>
      </c>
      <c r="D7" s="38" t="s">
        <v>16</v>
      </c>
      <c r="E7" s="39" t="s">
        <v>0</v>
      </c>
      <c r="F7" s="16" t="s">
        <v>1</v>
      </c>
      <c r="G7" s="109" t="s">
        <v>107</v>
      </c>
      <c r="H7" s="109" t="s">
        <v>110</v>
      </c>
      <c r="I7" s="38" t="s">
        <v>108</v>
      </c>
      <c r="J7" s="110" t="s">
        <v>111</v>
      </c>
      <c r="K7" s="16" t="s">
        <v>109</v>
      </c>
      <c r="L7" s="111" t="s">
        <v>112</v>
      </c>
      <c r="M7" s="17" t="s">
        <v>2</v>
      </c>
    </row>
    <row r="8" spans="1:13" ht="15.6">
      <c r="A8" s="92">
        <v>1</v>
      </c>
      <c r="B8" s="74">
        <v>16</v>
      </c>
      <c r="C8" s="75" t="s">
        <v>41</v>
      </c>
      <c r="D8" s="76" t="s">
        <v>37</v>
      </c>
      <c r="E8" s="75" t="s">
        <v>42</v>
      </c>
      <c r="F8" s="127" t="s">
        <v>52</v>
      </c>
      <c r="G8" s="107">
        <v>433</v>
      </c>
      <c r="H8" s="112">
        <f t="shared" ref="H8:H29" si="0">G8*1.3</f>
        <v>562.9</v>
      </c>
      <c r="I8" s="107">
        <v>447</v>
      </c>
      <c r="J8" s="112">
        <f t="shared" ref="J8:J29" si="1">I8*1.3</f>
        <v>581.1</v>
      </c>
      <c r="K8" s="107">
        <v>543</v>
      </c>
      <c r="L8" s="113">
        <f t="shared" ref="L8:L29" si="2">K8*1.3</f>
        <v>705.9</v>
      </c>
      <c r="M8" s="114">
        <f t="shared" ref="M8:M29" si="3">H8+J8+L8</f>
        <v>1849.9</v>
      </c>
    </row>
    <row r="9" spans="1:13" ht="15.6">
      <c r="A9" s="91">
        <v>2</v>
      </c>
      <c r="B9" s="72">
        <v>26</v>
      </c>
      <c r="C9" s="41" t="s">
        <v>40</v>
      </c>
      <c r="D9" s="40" t="s">
        <v>24</v>
      </c>
      <c r="E9" s="42" t="s">
        <v>53</v>
      </c>
      <c r="F9" s="43" t="s">
        <v>52</v>
      </c>
      <c r="G9" s="107">
        <v>506</v>
      </c>
      <c r="H9" s="112">
        <f t="shared" si="0"/>
        <v>657.80000000000007</v>
      </c>
      <c r="I9" s="107">
        <v>277</v>
      </c>
      <c r="J9" s="112">
        <f t="shared" si="1"/>
        <v>360.1</v>
      </c>
      <c r="K9" s="107">
        <v>600</v>
      </c>
      <c r="L9" s="113">
        <f t="shared" si="2"/>
        <v>780</v>
      </c>
      <c r="M9" s="114">
        <f t="shared" si="3"/>
        <v>1797.9</v>
      </c>
    </row>
    <row r="10" spans="1:13" ht="15.6">
      <c r="A10" s="91">
        <v>3</v>
      </c>
      <c r="B10" s="72">
        <v>17</v>
      </c>
      <c r="C10" s="42" t="s">
        <v>43</v>
      </c>
      <c r="D10" s="40" t="s">
        <v>37</v>
      </c>
      <c r="E10" s="42" t="s">
        <v>44</v>
      </c>
      <c r="F10" s="43" t="s">
        <v>52</v>
      </c>
      <c r="G10" s="107">
        <v>573</v>
      </c>
      <c r="H10" s="112">
        <f t="shared" si="0"/>
        <v>744.9</v>
      </c>
      <c r="I10" s="107">
        <v>427</v>
      </c>
      <c r="J10" s="112">
        <f t="shared" si="1"/>
        <v>555.1</v>
      </c>
      <c r="K10" s="107">
        <v>227</v>
      </c>
      <c r="L10" s="113">
        <f t="shared" si="2"/>
        <v>295.10000000000002</v>
      </c>
      <c r="M10" s="114">
        <f t="shared" si="3"/>
        <v>1595.1</v>
      </c>
    </row>
    <row r="11" spans="1:13" ht="15.6">
      <c r="A11" s="92">
        <v>4</v>
      </c>
      <c r="B11" s="72">
        <v>20</v>
      </c>
      <c r="C11" s="42" t="s">
        <v>68</v>
      </c>
      <c r="D11" s="40" t="s">
        <v>37</v>
      </c>
      <c r="E11" s="42" t="s">
        <v>69</v>
      </c>
      <c r="F11" s="43" t="s">
        <v>52</v>
      </c>
      <c r="G11" s="107">
        <v>545</v>
      </c>
      <c r="H11" s="112">
        <f t="shared" si="0"/>
        <v>708.5</v>
      </c>
      <c r="I11" s="107">
        <v>631</v>
      </c>
      <c r="J11" s="112">
        <f t="shared" si="1"/>
        <v>820.30000000000007</v>
      </c>
      <c r="K11" s="107"/>
      <c r="L11" s="113">
        <f t="shared" si="2"/>
        <v>0</v>
      </c>
      <c r="M11" s="114">
        <f t="shared" si="3"/>
        <v>1528.8000000000002</v>
      </c>
    </row>
    <row r="12" spans="1:13" ht="15.6">
      <c r="A12" s="91">
        <v>5</v>
      </c>
      <c r="B12" s="72">
        <v>27</v>
      </c>
      <c r="C12" s="41" t="s">
        <v>86</v>
      </c>
      <c r="D12" s="40" t="s">
        <v>35</v>
      </c>
      <c r="E12" s="42" t="s">
        <v>93</v>
      </c>
      <c r="F12" s="43" t="s">
        <v>52</v>
      </c>
      <c r="G12" s="107">
        <v>689</v>
      </c>
      <c r="H12" s="112">
        <f t="shared" si="0"/>
        <v>895.7</v>
      </c>
      <c r="I12" s="107">
        <v>370</v>
      </c>
      <c r="J12" s="112">
        <f t="shared" si="1"/>
        <v>481</v>
      </c>
      <c r="K12" s="107"/>
      <c r="L12" s="113">
        <f t="shared" si="2"/>
        <v>0</v>
      </c>
      <c r="M12" s="114">
        <f t="shared" si="3"/>
        <v>1376.7</v>
      </c>
    </row>
    <row r="13" spans="1:13" ht="15.6">
      <c r="A13" s="91">
        <v>6</v>
      </c>
      <c r="B13" s="72">
        <v>31</v>
      </c>
      <c r="C13" s="47" t="s">
        <v>76</v>
      </c>
      <c r="D13" s="40" t="s">
        <v>35</v>
      </c>
      <c r="E13" s="44" t="s">
        <v>65</v>
      </c>
      <c r="F13" s="43" t="s">
        <v>52</v>
      </c>
      <c r="G13" s="107">
        <v>601</v>
      </c>
      <c r="H13" s="112">
        <f t="shared" si="0"/>
        <v>781.30000000000007</v>
      </c>
      <c r="I13" s="107">
        <v>292</v>
      </c>
      <c r="J13" s="112">
        <f t="shared" si="1"/>
        <v>379.6</v>
      </c>
      <c r="K13" s="107"/>
      <c r="L13" s="113">
        <f t="shared" si="2"/>
        <v>0</v>
      </c>
      <c r="M13" s="114">
        <f t="shared" si="3"/>
        <v>1160.9000000000001</v>
      </c>
    </row>
    <row r="14" spans="1:13" ht="15.6">
      <c r="A14" s="92">
        <v>7</v>
      </c>
      <c r="B14" s="72">
        <v>19</v>
      </c>
      <c r="C14" s="42" t="s">
        <v>47</v>
      </c>
      <c r="D14" s="40" t="s">
        <v>37</v>
      </c>
      <c r="E14" s="42" t="s">
        <v>48</v>
      </c>
      <c r="F14" s="43" t="s">
        <v>52</v>
      </c>
      <c r="G14" s="107">
        <v>602</v>
      </c>
      <c r="H14" s="112">
        <f t="shared" si="0"/>
        <v>782.6</v>
      </c>
      <c r="I14" s="107">
        <v>231</v>
      </c>
      <c r="J14" s="112">
        <f t="shared" si="1"/>
        <v>300.3</v>
      </c>
      <c r="K14" s="107"/>
      <c r="L14" s="113">
        <f t="shared" si="2"/>
        <v>0</v>
      </c>
      <c r="M14" s="114">
        <f t="shared" si="3"/>
        <v>1082.9000000000001</v>
      </c>
    </row>
    <row r="15" spans="1:13" ht="15.6">
      <c r="A15" s="91">
        <v>8</v>
      </c>
      <c r="B15" s="72">
        <v>18</v>
      </c>
      <c r="C15" s="41" t="s">
        <v>45</v>
      </c>
      <c r="D15" s="40" t="s">
        <v>37</v>
      </c>
      <c r="E15" s="42" t="s">
        <v>46</v>
      </c>
      <c r="F15" s="43" t="s">
        <v>52</v>
      </c>
      <c r="G15" s="107">
        <v>329</v>
      </c>
      <c r="H15" s="112">
        <f t="shared" si="0"/>
        <v>427.7</v>
      </c>
      <c r="I15" s="107">
        <v>295</v>
      </c>
      <c r="J15" s="112">
        <f t="shared" si="1"/>
        <v>383.5</v>
      </c>
      <c r="K15" s="107"/>
      <c r="L15" s="113">
        <f t="shared" si="2"/>
        <v>0</v>
      </c>
      <c r="M15" s="114">
        <f t="shared" si="3"/>
        <v>811.2</v>
      </c>
    </row>
    <row r="16" spans="1:13" ht="15.6">
      <c r="A16" s="91">
        <v>9</v>
      </c>
      <c r="B16" s="72">
        <v>28</v>
      </c>
      <c r="C16" s="42" t="s">
        <v>54</v>
      </c>
      <c r="D16" s="40" t="s">
        <v>35</v>
      </c>
      <c r="E16" s="42" t="s">
        <v>55</v>
      </c>
      <c r="F16" s="43" t="s">
        <v>52</v>
      </c>
      <c r="G16" s="107">
        <v>600</v>
      </c>
      <c r="H16" s="112">
        <f t="shared" si="0"/>
        <v>780</v>
      </c>
      <c r="I16" s="107"/>
      <c r="J16" s="112">
        <f t="shared" si="1"/>
        <v>0</v>
      </c>
      <c r="K16" s="107"/>
      <c r="L16" s="113">
        <f t="shared" si="2"/>
        <v>0</v>
      </c>
      <c r="M16" s="114">
        <f t="shared" si="3"/>
        <v>780</v>
      </c>
    </row>
    <row r="17" spans="1:13" ht="15.6">
      <c r="A17" s="92">
        <v>10</v>
      </c>
      <c r="B17" s="72">
        <v>47</v>
      </c>
      <c r="C17" s="47" t="s">
        <v>118</v>
      </c>
      <c r="D17" s="40" t="s">
        <v>35</v>
      </c>
      <c r="E17" s="44" t="s">
        <v>119</v>
      </c>
      <c r="F17" s="43" t="s">
        <v>52</v>
      </c>
      <c r="G17" s="107"/>
      <c r="H17" s="112">
        <f t="shared" si="0"/>
        <v>0</v>
      </c>
      <c r="I17" s="107"/>
      <c r="J17" s="112">
        <f t="shared" si="1"/>
        <v>0</v>
      </c>
      <c r="K17" s="107">
        <v>573</v>
      </c>
      <c r="L17" s="113">
        <f t="shared" si="2"/>
        <v>744.9</v>
      </c>
      <c r="M17" s="114">
        <f t="shared" si="3"/>
        <v>744.9</v>
      </c>
    </row>
    <row r="18" spans="1:13" ht="15.6">
      <c r="A18" s="91">
        <v>11</v>
      </c>
      <c r="B18" s="72">
        <v>25</v>
      </c>
      <c r="C18" s="42" t="s">
        <v>28</v>
      </c>
      <c r="D18" s="40" t="s">
        <v>24</v>
      </c>
      <c r="E18" s="42" t="s">
        <v>51</v>
      </c>
      <c r="F18" s="43" t="s">
        <v>52</v>
      </c>
      <c r="G18" s="107">
        <v>158</v>
      </c>
      <c r="H18" s="112">
        <f t="shared" si="0"/>
        <v>205.4</v>
      </c>
      <c r="I18" s="107">
        <v>397</v>
      </c>
      <c r="J18" s="112">
        <f t="shared" si="1"/>
        <v>516.1</v>
      </c>
      <c r="K18" s="107"/>
      <c r="L18" s="113">
        <f t="shared" si="2"/>
        <v>0</v>
      </c>
      <c r="M18" s="114">
        <f t="shared" si="3"/>
        <v>721.5</v>
      </c>
    </row>
    <row r="19" spans="1:13" ht="15.6">
      <c r="A19" s="91">
        <v>12</v>
      </c>
      <c r="B19" s="72">
        <v>23</v>
      </c>
      <c r="C19" s="42" t="s">
        <v>74</v>
      </c>
      <c r="D19" s="40" t="s">
        <v>37</v>
      </c>
      <c r="E19" s="42" t="s">
        <v>75</v>
      </c>
      <c r="F19" s="43" t="s">
        <v>52</v>
      </c>
      <c r="G19" s="107"/>
      <c r="H19" s="112">
        <f t="shared" si="0"/>
        <v>0</v>
      </c>
      <c r="I19" s="107"/>
      <c r="J19" s="112">
        <f t="shared" si="1"/>
        <v>0</v>
      </c>
      <c r="K19" s="107">
        <v>455</v>
      </c>
      <c r="L19" s="113">
        <f t="shared" si="2"/>
        <v>591.5</v>
      </c>
      <c r="M19" s="114">
        <f t="shared" si="3"/>
        <v>591.5</v>
      </c>
    </row>
    <row r="20" spans="1:13" ht="15.6">
      <c r="A20" s="92">
        <v>13</v>
      </c>
      <c r="B20" s="72">
        <v>24</v>
      </c>
      <c r="C20" s="42" t="s">
        <v>49</v>
      </c>
      <c r="D20" s="40" t="s">
        <v>37</v>
      </c>
      <c r="E20" s="42" t="s">
        <v>50</v>
      </c>
      <c r="F20" s="43" t="s">
        <v>52</v>
      </c>
      <c r="G20" s="107">
        <v>182</v>
      </c>
      <c r="H20" s="112">
        <f t="shared" si="0"/>
        <v>236.6</v>
      </c>
      <c r="I20" s="107">
        <v>238</v>
      </c>
      <c r="J20" s="112">
        <f t="shared" si="1"/>
        <v>309.40000000000003</v>
      </c>
      <c r="K20" s="107"/>
      <c r="L20" s="113">
        <f t="shared" si="2"/>
        <v>0</v>
      </c>
      <c r="M20" s="114">
        <f t="shared" si="3"/>
        <v>546</v>
      </c>
    </row>
    <row r="21" spans="1:13" ht="15.6">
      <c r="A21" s="91">
        <v>14</v>
      </c>
      <c r="B21" s="72">
        <v>46</v>
      </c>
      <c r="C21" s="47" t="s">
        <v>120</v>
      </c>
      <c r="D21" s="40" t="s">
        <v>35</v>
      </c>
      <c r="E21" s="44" t="s">
        <v>121</v>
      </c>
      <c r="F21" s="43" t="s">
        <v>52</v>
      </c>
      <c r="G21" s="107"/>
      <c r="H21" s="112">
        <f t="shared" si="0"/>
        <v>0</v>
      </c>
      <c r="I21" s="107"/>
      <c r="J21" s="112">
        <f t="shared" si="1"/>
        <v>0</v>
      </c>
      <c r="K21" s="107">
        <v>300</v>
      </c>
      <c r="L21" s="113">
        <f t="shared" si="2"/>
        <v>390</v>
      </c>
      <c r="M21" s="114">
        <f t="shared" si="3"/>
        <v>390</v>
      </c>
    </row>
    <row r="22" spans="1:13" ht="15.6">
      <c r="A22" s="91">
        <v>15</v>
      </c>
      <c r="B22" s="72">
        <v>30</v>
      </c>
      <c r="C22" s="47" t="s">
        <v>58</v>
      </c>
      <c r="D22" s="40" t="s">
        <v>35</v>
      </c>
      <c r="E22" s="44" t="s">
        <v>59</v>
      </c>
      <c r="F22" s="43" t="s">
        <v>52</v>
      </c>
      <c r="G22" s="107">
        <v>98</v>
      </c>
      <c r="H22" s="112">
        <f t="shared" si="0"/>
        <v>127.4</v>
      </c>
      <c r="I22" s="107">
        <v>90</v>
      </c>
      <c r="J22" s="112">
        <f t="shared" si="1"/>
        <v>117</v>
      </c>
      <c r="K22" s="107"/>
      <c r="L22" s="113">
        <f t="shared" si="2"/>
        <v>0</v>
      </c>
      <c r="M22" s="114">
        <f t="shared" si="3"/>
        <v>244.4</v>
      </c>
    </row>
    <row r="23" spans="1:13" ht="15.6">
      <c r="A23" s="92">
        <v>16</v>
      </c>
      <c r="B23" s="72">
        <v>15</v>
      </c>
      <c r="C23" s="47" t="s">
        <v>66</v>
      </c>
      <c r="D23" s="46" t="s">
        <v>37</v>
      </c>
      <c r="E23" s="47" t="s">
        <v>67</v>
      </c>
      <c r="F23" s="43" t="s">
        <v>52</v>
      </c>
      <c r="G23" s="107"/>
      <c r="H23" s="112">
        <f t="shared" si="0"/>
        <v>0</v>
      </c>
      <c r="I23" s="107"/>
      <c r="J23" s="112">
        <f t="shared" si="1"/>
        <v>0</v>
      </c>
      <c r="K23" s="107"/>
      <c r="L23" s="113">
        <f t="shared" si="2"/>
        <v>0</v>
      </c>
      <c r="M23" s="114">
        <f t="shared" si="3"/>
        <v>0</v>
      </c>
    </row>
    <row r="24" spans="1:13" ht="15.6">
      <c r="A24" s="91">
        <v>17</v>
      </c>
      <c r="B24" s="72">
        <v>21</v>
      </c>
      <c r="C24" s="42" t="s">
        <v>70</v>
      </c>
      <c r="D24" s="40" t="s">
        <v>37</v>
      </c>
      <c r="E24" s="42" t="s">
        <v>71</v>
      </c>
      <c r="F24" s="43" t="s">
        <v>52</v>
      </c>
      <c r="G24" s="107"/>
      <c r="H24" s="112">
        <f t="shared" si="0"/>
        <v>0</v>
      </c>
      <c r="I24" s="107"/>
      <c r="J24" s="112">
        <f t="shared" si="1"/>
        <v>0</v>
      </c>
      <c r="K24" s="107"/>
      <c r="L24" s="113">
        <f t="shared" si="2"/>
        <v>0</v>
      </c>
      <c r="M24" s="114">
        <f t="shared" si="3"/>
        <v>0</v>
      </c>
    </row>
    <row r="25" spans="1:13" ht="15.6">
      <c r="A25" s="91">
        <v>18</v>
      </c>
      <c r="B25" s="72">
        <v>22</v>
      </c>
      <c r="C25" s="42" t="s">
        <v>72</v>
      </c>
      <c r="D25" s="40" t="s">
        <v>37</v>
      </c>
      <c r="E25" s="42" t="s">
        <v>73</v>
      </c>
      <c r="F25" s="43" t="s">
        <v>52</v>
      </c>
      <c r="G25" s="107"/>
      <c r="H25" s="112">
        <f t="shared" si="0"/>
        <v>0</v>
      </c>
      <c r="I25" s="107"/>
      <c r="J25" s="112">
        <f t="shared" si="1"/>
        <v>0</v>
      </c>
      <c r="K25" s="107"/>
      <c r="L25" s="113">
        <f t="shared" si="2"/>
        <v>0</v>
      </c>
      <c r="M25" s="114">
        <f t="shared" si="3"/>
        <v>0</v>
      </c>
    </row>
    <row r="26" spans="1:13" ht="15.6">
      <c r="A26" s="92">
        <v>19</v>
      </c>
      <c r="B26" s="72">
        <v>29</v>
      </c>
      <c r="C26" s="41" t="s">
        <v>56</v>
      </c>
      <c r="D26" s="40" t="s">
        <v>35</v>
      </c>
      <c r="E26" s="42" t="s">
        <v>57</v>
      </c>
      <c r="F26" s="43" t="s">
        <v>52</v>
      </c>
      <c r="G26" s="107"/>
      <c r="H26" s="112">
        <f t="shared" si="0"/>
        <v>0</v>
      </c>
      <c r="I26" s="107"/>
      <c r="J26" s="112">
        <f t="shared" si="1"/>
        <v>0</v>
      </c>
      <c r="K26" s="107"/>
      <c r="L26" s="113">
        <f t="shared" si="2"/>
        <v>0</v>
      </c>
      <c r="M26" s="114">
        <f t="shared" si="3"/>
        <v>0</v>
      </c>
    </row>
    <row r="27" spans="1:13" ht="15.6">
      <c r="A27" s="91">
        <v>20</v>
      </c>
      <c r="B27" s="81">
        <v>32</v>
      </c>
      <c r="C27" s="82" t="s">
        <v>84</v>
      </c>
      <c r="D27" s="40" t="s">
        <v>77</v>
      </c>
      <c r="E27" s="84" t="s">
        <v>85</v>
      </c>
      <c r="F27" s="85" t="s">
        <v>52</v>
      </c>
      <c r="G27" s="107"/>
      <c r="H27" s="112">
        <f t="shared" si="0"/>
        <v>0</v>
      </c>
      <c r="I27" s="107"/>
      <c r="J27" s="112">
        <f t="shared" si="1"/>
        <v>0</v>
      </c>
      <c r="K27" s="107"/>
      <c r="L27" s="113">
        <f t="shared" si="2"/>
        <v>0</v>
      </c>
      <c r="M27" s="114">
        <f t="shared" si="3"/>
        <v>0</v>
      </c>
    </row>
    <row r="28" spans="1:13" ht="15.6">
      <c r="A28" s="91">
        <v>21</v>
      </c>
      <c r="B28" s="81">
        <v>33</v>
      </c>
      <c r="C28" s="82" t="s">
        <v>82</v>
      </c>
      <c r="D28" s="40" t="s">
        <v>77</v>
      </c>
      <c r="E28" s="84" t="s">
        <v>83</v>
      </c>
      <c r="F28" s="85" t="s">
        <v>52</v>
      </c>
      <c r="G28" s="107"/>
      <c r="H28" s="112">
        <f t="shared" si="0"/>
        <v>0</v>
      </c>
      <c r="I28" s="107"/>
      <c r="J28" s="112">
        <f t="shared" si="1"/>
        <v>0</v>
      </c>
      <c r="K28" s="107"/>
      <c r="L28" s="113">
        <f t="shared" si="2"/>
        <v>0</v>
      </c>
      <c r="M28" s="114">
        <f t="shared" si="3"/>
        <v>0</v>
      </c>
    </row>
    <row r="29" spans="1:13" ht="16.2" thickBot="1">
      <c r="A29" s="101">
        <v>22</v>
      </c>
      <c r="B29" s="78">
        <v>34</v>
      </c>
      <c r="C29" s="64" t="s">
        <v>80</v>
      </c>
      <c r="D29" s="67" t="s">
        <v>77</v>
      </c>
      <c r="E29" s="63" t="s">
        <v>81</v>
      </c>
      <c r="F29" s="73" t="s">
        <v>52</v>
      </c>
      <c r="G29" s="120"/>
      <c r="H29" s="121">
        <f t="shared" si="0"/>
        <v>0</v>
      </c>
      <c r="I29" s="120"/>
      <c r="J29" s="121">
        <f t="shared" si="1"/>
        <v>0</v>
      </c>
      <c r="K29" s="120"/>
      <c r="L29" s="122">
        <f t="shared" si="2"/>
        <v>0</v>
      </c>
      <c r="M29" s="123">
        <f t="shared" si="3"/>
        <v>0</v>
      </c>
    </row>
  </sheetData>
  <sortState ref="B11:M32">
    <sortCondition descending="1" ref="M11:M32"/>
  </sortState>
  <mergeCells count="2">
    <mergeCell ref="A5:M5"/>
    <mergeCell ref="A1:M3"/>
  </mergeCells>
  <pageMargins left="0.7" right="0.7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J10" sqref="J10"/>
    </sheetView>
  </sheetViews>
  <sheetFormatPr defaultRowHeight="13.2"/>
  <cols>
    <col min="2" max="2" width="24.6640625" customWidth="1"/>
    <col min="3" max="3" width="10.33203125" customWidth="1"/>
    <col min="4" max="4" width="12.109375" style="128" customWidth="1"/>
    <col min="5" max="5" width="10.109375" customWidth="1"/>
    <col min="6" max="6" width="12.109375" customWidth="1"/>
    <col min="7" max="7" width="10.5546875" customWidth="1"/>
    <col min="8" max="8" width="12.33203125" customWidth="1"/>
    <col min="11" max="11" width="11" customWidth="1"/>
    <col min="12" max="12" width="18.109375" customWidth="1"/>
    <col min="13" max="13" width="14.5546875" customWidth="1"/>
  </cols>
  <sheetData>
    <row r="1" spans="1:14" ht="15.6">
      <c r="A1" s="33"/>
      <c r="B1" s="32"/>
      <c r="C1" s="32"/>
      <c r="D1" s="153"/>
      <c r="E1" s="153"/>
      <c r="F1" s="153"/>
      <c r="G1" s="153"/>
      <c r="H1" s="153"/>
      <c r="I1" s="153"/>
      <c r="J1" s="153"/>
      <c r="K1" s="153"/>
      <c r="L1" s="153"/>
      <c r="M1" s="105"/>
      <c r="N1" s="106"/>
    </row>
    <row r="2" spans="1:14" ht="13.2" customHeight="1">
      <c r="A2" s="33"/>
      <c r="B2" s="155" t="s">
        <v>117</v>
      </c>
      <c r="C2" s="155"/>
      <c r="D2" s="155"/>
      <c r="E2" s="155"/>
      <c r="F2" s="155"/>
      <c r="G2" s="155"/>
      <c r="H2" s="155"/>
      <c r="I2" s="155"/>
      <c r="J2" s="155"/>
      <c r="K2" s="131"/>
      <c r="L2" s="131"/>
      <c r="M2" s="131"/>
      <c r="N2" s="131"/>
    </row>
    <row r="3" spans="1:14" ht="13.2" customHeight="1">
      <c r="A3" s="33"/>
      <c r="B3" s="155"/>
      <c r="C3" s="155"/>
      <c r="D3" s="155"/>
      <c r="E3" s="155"/>
      <c r="F3" s="155"/>
      <c r="G3" s="155"/>
      <c r="H3" s="155"/>
      <c r="I3" s="155"/>
      <c r="J3" s="155"/>
      <c r="K3" s="131"/>
      <c r="L3" s="131"/>
      <c r="M3" s="131"/>
      <c r="N3" s="131"/>
    </row>
    <row r="4" spans="1:14" ht="13.2" customHeight="1">
      <c r="A4" s="33"/>
      <c r="B4" s="155"/>
      <c r="C4" s="155"/>
      <c r="D4" s="155"/>
      <c r="E4" s="155"/>
      <c r="F4" s="155"/>
      <c r="G4" s="155"/>
      <c r="H4" s="155"/>
      <c r="I4" s="155"/>
      <c r="J4" s="155"/>
      <c r="K4" s="131"/>
      <c r="L4" s="131"/>
      <c r="M4" s="131"/>
      <c r="N4" s="131"/>
    </row>
    <row r="5" spans="1:14" ht="15.6">
      <c r="A5" s="33"/>
      <c r="B5" s="155"/>
      <c r="C5" s="155"/>
      <c r="D5" s="155"/>
      <c r="E5" s="155"/>
      <c r="F5" s="155"/>
      <c r="G5" s="155"/>
      <c r="H5" s="155"/>
      <c r="I5" s="155"/>
      <c r="J5" s="155"/>
      <c r="K5" s="55"/>
      <c r="L5" s="154"/>
      <c r="M5" s="154"/>
      <c r="N5" s="154"/>
    </row>
    <row r="6" spans="1:14" ht="17.399999999999999">
      <c r="A6" s="33"/>
      <c r="B6" s="30"/>
      <c r="C6" s="30"/>
      <c r="D6" s="153"/>
      <c r="E6" s="153"/>
      <c r="F6" s="153"/>
      <c r="G6" s="153"/>
      <c r="H6" s="153"/>
      <c r="I6" s="153"/>
      <c r="J6" s="153"/>
      <c r="K6" s="105"/>
      <c r="L6" s="154"/>
      <c r="M6" s="154"/>
      <c r="N6" s="154"/>
    </row>
    <row r="7" spans="1:14" ht="24.6">
      <c r="A7" s="33"/>
      <c r="B7" s="36"/>
      <c r="C7" s="36"/>
      <c r="D7" s="152"/>
      <c r="E7" s="152"/>
      <c r="F7" s="152"/>
      <c r="G7" s="152"/>
      <c r="H7" s="152"/>
      <c r="I7" s="152"/>
      <c r="J7" s="152"/>
      <c r="K7" s="152"/>
      <c r="L7" s="152"/>
      <c r="M7" s="104"/>
      <c r="N7" s="35"/>
    </row>
    <row r="8" spans="1:14" ht="18">
      <c r="A8" s="33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ht="22.8">
      <c r="A9" s="33"/>
      <c r="B9" s="151" t="s">
        <v>136</v>
      </c>
      <c r="C9" s="151"/>
      <c r="D9" s="151"/>
      <c r="E9" s="151"/>
      <c r="F9" s="151"/>
      <c r="G9" s="151"/>
      <c r="H9" s="151"/>
      <c r="I9" s="151"/>
      <c r="J9" s="151"/>
      <c r="K9" s="132"/>
      <c r="L9" s="132"/>
      <c r="M9" s="132"/>
      <c r="N9" s="132"/>
    </row>
    <row r="10" spans="1:14" ht="23.4" thickBot="1">
      <c r="A10" s="33"/>
      <c r="B10" s="103"/>
      <c r="C10" s="103"/>
      <c r="D10" s="103"/>
      <c r="E10" s="103"/>
      <c r="F10" s="103"/>
      <c r="G10" s="103"/>
      <c r="H10" s="103"/>
      <c r="I10" s="103"/>
      <c r="J10" s="103"/>
      <c r="K10" s="132"/>
      <c r="L10" s="132"/>
      <c r="M10" s="132"/>
      <c r="N10" s="132"/>
    </row>
    <row r="11" spans="1:14" ht="27" thickBot="1">
      <c r="A11" s="33"/>
      <c r="B11" s="139" t="s">
        <v>16</v>
      </c>
      <c r="C11" s="138" t="s">
        <v>122</v>
      </c>
      <c r="D11" s="129" t="s">
        <v>126</v>
      </c>
      <c r="E11" s="70" t="s">
        <v>123</v>
      </c>
      <c r="F11" s="70" t="s">
        <v>127</v>
      </c>
      <c r="G11" s="70" t="s">
        <v>124</v>
      </c>
      <c r="H11" s="70" t="s">
        <v>128</v>
      </c>
      <c r="I11" s="69" t="s">
        <v>125</v>
      </c>
      <c r="J11" s="71" t="s">
        <v>5</v>
      </c>
      <c r="K11" s="132"/>
      <c r="L11" s="132"/>
      <c r="M11" s="132"/>
      <c r="N11" s="132"/>
    </row>
    <row r="12" spans="1:14" ht="15.6" customHeight="1" thickBot="1">
      <c r="B12" s="144" t="s">
        <v>19</v>
      </c>
      <c r="C12" s="140" t="s">
        <v>131</v>
      </c>
      <c r="D12" s="75">
        <f>C12*1.3</f>
        <v>617.5</v>
      </c>
      <c r="E12" s="77">
        <v>965</v>
      </c>
      <c r="F12" s="77">
        <f>E12*1.3</f>
        <v>1254.5</v>
      </c>
      <c r="G12" s="98">
        <v>505</v>
      </c>
      <c r="H12" s="130">
        <f>G12*1.3</f>
        <v>656.5</v>
      </c>
      <c r="I12" s="130">
        <f>D12+F12+H12</f>
        <v>2528.5</v>
      </c>
      <c r="J12" s="99">
        <v>4</v>
      </c>
    </row>
    <row r="13" spans="1:14" ht="16.2" thickBot="1">
      <c r="B13" s="141" t="s">
        <v>17</v>
      </c>
      <c r="C13" s="140" t="s">
        <v>130</v>
      </c>
      <c r="D13" s="75">
        <f>C13*1.3</f>
        <v>969.80000000000007</v>
      </c>
      <c r="E13" s="77">
        <v>364</v>
      </c>
      <c r="F13" s="77">
        <f>E13*1.3</f>
        <v>473.2</v>
      </c>
      <c r="G13" s="98">
        <v>600</v>
      </c>
      <c r="H13" s="130">
        <f>G13*1.3</f>
        <v>780</v>
      </c>
      <c r="I13" s="130">
        <f>D13+F13+H13</f>
        <v>2223</v>
      </c>
      <c r="J13" s="99">
        <v>5</v>
      </c>
    </row>
    <row r="14" spans="1:14" ht="16.2" thickBot="1">
      <c r="B14" s="141" t="s">
        <v>96</v>
      </c>
      <c r="C14" s="140" t="s">
        <v>132</v>
      </c>
      <c r="D14" s="75">
        <f>C14*1.3</f>
        <v>0</v>
      </c>
      <c r="E14" s="77">
        <v>77</v>
      </c>
      <c r="F14" s="77">
        <f>E14*1.3</f>
        <v>100.10000000000001</v>
      </c>
      <c r="G14" s="98">
        <v>1595</v>
      </c>
      <c r="H14" s="130">
        <f>G14*1.3</f>
        <v>2073.5</v>
      </c>
      <c r="I14" s="130">
        <f>D14+F14+H14</f>
        <v>2173.6</v>
      </c>
      <c r="J14" s="99">
        <v>6</v>
      </c>
    </row>
    <row r="15" spans="1:14" ht="16.2" thickBot="1">
      <c r="B15" s="145" t="s">
        <v>64</v>
      </c>
      <c r="C15" s="143" t="s">
        <v>129</v>
      </c>
      <c r="D15" s="133">
        <f>C15*1.3</f>
        <v>770.9</v>
      </c>
      <c r="E15" s="134">
        <v>810</v>
      </c>
      <c r="F15" s="134">
        <f>E15*1.3</f>
        <v>1053</v>
      </c>
      <c r="G15" s="135">
        <v>0</v>
      </c>
      <c r="H15" s="136">
        <f>G15*1.3</f>
        <v>0</v>
      </c>
      <c r="I15" s="136">
        <f>D15+F15+H15</f>
        <v>1823.9</v>
      </c>
      <c r="J15" s="137">
        <v>7</v>
      </c>
    </row>
    <row r="16" spans="1:14" ht="22.8">
      <c r="B16" s="151"/>
      <c r="C16" s="151"/>
      <c r="D16" s="151"/>
      <c r="E16" s="151"/>
      <c r="F16" s="151"/>
      <c r="G16" s="151"/>
      <c r="H16" s="151"/>
      <c r="I16" s="151"/>
      <c r="J16" s="151"/>
    </row>
    <row r="17" spans="2:10" ht="22.8">
      <c r="B17" s="103"/>
      <c r="C17" s="103"/>
      <c r="D17" s="103"/>
      <c r="E17" s="103"/>
      <c r="F17" s="103"/>
      <c r="G17" s="103"/>
      <c r="H17" s="103"/>
      <c r="I17" s="103"/>
      <c r="J17" s="103"/>
    </row>
    <row r="18" spans="2:10" ht="22.8">
      <c r="B18" s="103"/>
      <c r="C18" s="103"/>
      <c r="D18" s="103"/>
      <c r="E18" s="103"/>
      <c r="F18" s="103"/>
      <c r="G18" s="103"/>
      <c r="H18" s="103"/>
      <c r="I18" s="103"/>
      <c r="J18" s="103"/>
    </row>
    <row r="19" spans="2:10" ht="22.8">
      <c r="B19" s="151" t="s">
        <v>137</v>
      </c>
      <c r="C19" s="151"/>
      <c r="D19" s="151"/>
      <c r="E19" s="151"/>
      <c r="F19" s="151"/>
      <c r="G19" s="151"/>
      <c r="H19" s="151"/>
      <c r="I19" s="151"/>
      <c r="J19" s="151"/>
    </row>
    <row r="20" spans="2:10" ht="13.8" thickBot="1"/>
    <row r="21" spans="2:10" ht="27" thickBot="1">
      <c r="B21" s="139" t="s">
        <v>16</v>
      </c>
      <c r="C21" s="138" t="s">
        <v>122</v>
      </c>
      <c r="D21" s="129" t="s">
        <v>126</v>
      </c>
      <c r="E21" s="70" t="s">
        <v>123</v>
      </c>
      <c r="F21" s="70" t="s">
        <v>127</v>
      </c>
      <c r="G21" s="70" t="s">
        <v>124</v>
      </c>
      <c r="H21" s="70" t="s">
        <v>128</v>
      </c>
      <c r="I21" s="69" t="s">
        <v>125</v>
      </c>
      <c r="J21" s="71" t="s">
        <v>5</v>
      </c>
    </row>
    <row r="22" spans="2:10" ht="15.6" customHeight="1" thickBot="1">
      <c r="B22" s="144" t="s">
        <v>37</v>
      </c>
      <c r="C22" s="140" t="s">
        <v>133</v>
      </c>
      <c r="D22" s="75">
        <f>C22*1.3</f>
        <v>2016.3000000000002</v>
      </c>
      <c r="E22" s="77">
        <v>1505</v>
      </c>
      <c r="F22" s="77">
        <f>E22*1.3</f>
        <v>1956.5</v>
      </c>
      <c r="G22" s="98">
        <v>1225</v>
      </c>
      <c r="H22" s="130">
        <f>G22*1.3</f>
        <v>1592.5</v>
      </c>
      <c r="I22" s="130">
        <f>D22+F22+H22</f>
        <v>5565.3</v>
      </c>
      <c r="J22" s="99">
        <v>1</v>
      </c>
    </row>
    <row r="23" spans="2:10" ht="16.2" thickBot="1">
      <c r="B23" s="142" t="s">
        <v>35</v>
      </c>
      <c r="C23" s="140" t="s">
        <v>135</v>
      </c>
      <c r="D23" s="75">
        <f>C23*1.3</f>
        <v>1675.7</v>
      </c>
      <c r="E23" s="77">
        <v>752</v>
      </c>
      <c r="F23" s="77">
        <v>752</v>
      </c>
      <c r="G23" s="98">
        <v>873</v>
      </c>
      <c r="H23" s="130">
        <f>G23*1.3</f>
        <v>1134.9000000000001</v>
      </c>
      <c r="I23" s="130">
        <f>D23+F23+H23</f>
        <v>3562.6</v>
      </c>
      <c r="J23" s="99">
        <v>2</v>
      </c>
    </row>
    <row r="24" spans="2:10" ht="16.2" thickBot="1">
      <c r="B24" s="145" t="s">
        <v>24</v>
      </c>
      <c r="C24" s="143" t="s">
        <v>134</v>
      </c>
      <c r="D24" s="133">
        <f>C24*1.3</f>
        <v>863.2</v>
      </c>
      <c r="E24" s="134">
        <v>674</v>
      </c>
      <c r="F24" s="134">
        <v>674</v>
      </c>
      <c r="G24" s="135">
        <v>600</v>
      </c>
      <c r="H24" s="136">
        <f>G24*1.3</f>
        <v>780</v>
      </c>
      <c r="I24" s="136">
        <f>D24+F24+H24</f>
        <v>2317.1999999999998</v>
      </c>
      <c r="J24" s="137">
        <v>3</v>
      </c>
    </row>
  </sheetData>
  <sortState ref="B20:I22">
    <sortCondition descending="1" ref="I20:I22"/>
  </sortState>
  <mergeCells count="9">
    <mergeCell ref="D7:L7"/>
    <mergeCell ref="B2:J5"/>
    <mergeCell ref="B9:J9"/>
    <mergeCell ref="B19:J19"/>
    <mergeCell ref="D1:L1"/>
    <mergeCell ref="L5:N5"/>
    <mergeCell ref="D6:J6"/>
    <mergeCell ref="L6:N6"/>
    <mergeCell ref="B16:J16"/>
  </mergeCells>
  <pageMargins left="0.7" right="0.7" top="0.75" bottom="0.75" header="0.3" footer="0.3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tabColor theme="7"/>
    <pageSetUpPr fitToPage="1"/>
  </sheetPr>
  <dimension ref="A1:IE172"/>
  <sheetViews>
    <sheetView topLeftCell="A10" workbookViewId="0">
      <selection activeCell="S14" sqref="S14"/>
    </sheetView>
  </sheetViews>
  <sheetFormatPr defaultRowHeight="13.2"/>
  <cols>
    <col min="1" max="1" width="3" style="1" customWidth="1"/>
    <col min="2" max="2" width="7.6640625" style="2" customWidth="1"/>
    <col min="3" max="3" width="4.88671875" style="3" customWidth="1"/>
    <col min="4" max="4" width="26.6640625" style="2" customWidth="1"/>
    <col min="5" max="5" width="14.88671875" style="2" customWidth="1"/>
    <col min="6" max="6" width="10" style="2" customWidth="1"/>
    <col min="7" max="7" width="11" style="2" customWidth="1"/>
    <col min="8" max="8" width="6.109375" style="2" customWidth="1"/>
    <col min="9" max="9" width="7.44140625" style="2" customWidth="1"/>
    <col min="10" max="10" width="6.33203125" style="2" customWidth="1"/>
    <col min="11" max="11" width="7.6640625" style="2" customWidth="1"/>
    <col min="12" max="12" width="6.33203125" style="2" customWidth="1"/>
    <col min="13" max="13" width="7.21875" style="2" customWidth="1"/>
    <col min="14" max="14" width="8.21875" style="2" customWidth="1"/>
    <col min="15" max="15" width="9.33203125" style="2" customWidth="1"/>
    <col min="16" max="239" width="9.33203125" style="1" customWidth="1"/>
  </cols>
  <sheetData>
    <row r="1" spans="1:239" ht="13.95" customHeight="1">
      <c r="A1" s="33"/>
      <c r="B1" s="32"/>
      <c r="C1" s="32"/>
      <c r="D1" s="153"/>
      <c r="E1" s="153"/>
      <c r="F1" s="153"/>
      <c r="G1" s="153"/>
      <c r="H1" s="153"/>
      <c r="I1" s="153"/>
      <c r="J1" s="153"/>
      <c r="K1" s="154"/>
      <c r="L1" s="154"/>
      <c r="M1" s="154"/>
      <c r="N1" s="1"/>
      <c r="O1" s="1"/>
      <c r="IE1"/>
    </row>
    <row r="2" spans="1:239" ht="13.95" customHeight="1">
      <c r="A2" s="33"/>
      <c r="B2" s="155" t="s">
        <v>117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"/>
      <c r="IE2"/>
    </row>
    <row r="3" spans="1:239" ht="18" customHeight="1">
      <c r="A3" s="33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"/>
      <c r="IE3"/>
    </row>
    <row r="4" spans="1:239" ht="13.95" customHeight="1">
      <c r="A4" s="33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"/>
      <c r="IE4"/>
    </row>
    <row r="5" spans="1:239" ht="13.95" customHeight="1">
      <c r="A5" s="33"/>
      <c r="B5" s="55"/>
      <c r="C5" s="55"/>
      <c r="D5" s="55"/>
      <c r="E5" s="55"/>
      <c r="F5" s="55"/>
      <c r="G5" s="55"/>
      <c r="H5" s="55"/>
      <c r="I5" s="55"/>
      <c r="J5" s="55"/>
      <c r="K5" s="55"/>
      <c r="L5" s="154"/>
      <c r="M5" s="154"/>
      <c r="N5" s="154"/>
      <c r="O5" s="1"/>
      <c r="IE5"/>
    </row>
    <row r="6" spans="1:239" ht="13.95" customHeight="1">
      <c r="A6" s="33"/>
      <c r="B6" s="30"/>
      <c r="C6" s="30"/>
      <c r="D6" s="153"/>
      <c r="E6" s="153"/>
      <c r="F6" s="153"/>
      <c r="G6" s="153"/>
      <c r="H6" s="153"/>
      <c r="I6" s="153"/>
      <c r="J6" s="153"/>
      <c r="K6" s="105"/>
      <c r="L6" s="154"/>
      <c r="M6" s="154"/>
      <c r="N6" s="154"/>
      <c r="O6" s="1"/>
      <c r="IE6"/>
    </row>
    <row r="7" spans="1:239" ht="15" customHeight="1">
      <c r="A7" s="33"/>
      <c r="B7" s="36"/>
      <c r="C7" s="36"/>
      <c r="D7" s="152"/>
      <c r="E7" s="152"/>
      <c r="F7" s="152"/>
      <c r="G7" s="152"/>
      <c r="H7" s="152"/>
      <c r="I7" s="152"/>
      <c r="J7" s="152"/>
      <c r="K7" s="152"/>
      <c r="L7" s="152"/>
      <c r="M7" s="104"/>
      <c r="N7" s="35"/>
      <c r="O7" s="1"/>
      <c r="IE7"/>
    </row>
    <row r="8" spans="1:239" ht="13.95" customHeight="1">
      <c r="A8" s="33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1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</row>
    <row r="9" spans="1:239" ht="22.2" customHeight="1">
      <c r="A9" s="33"/>
      <c r="B9" s="151" t="s">
        <v>6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</row>
    <row r="10" spans="1:239" ht="13.95" customHeight="1" thickBot="1">
      <c r="A10" s="33"/>
      <c r="B10" s="35"/>
      <c r="C10" s="11"/>
      <c r="D10" s="5"/>
      <c r="E10" s="5"/>
      <c r="F10" s="6"/>
      <c r="G10" s="6"/>
      <c r="H10" s="6"/>
      <c r="I10" s="6"/>
      <c r="J10" s="7"/>
      <c r="K10" s="7"/>
      <c r="L10" s="8"/>
      <c r="M10" s="8"/>
      <c r="N10" s="8"/>
      <c r="O10" s="1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</row>
    <row r="11" spans="1:239" ht="30" customHeight="1" thickBot="1">
      <c r="A11" s="33"/>
      <c r="B11" s="96" t="s">
        <v>5</v>
      </c>
      <c r="C11" s="15" t="s">
        <v>3</v>
      </c>
      <c r="D11" s="37" t="s">
        <v>4</v>
      </c>
      <c r="E11" s="38" t="s">
        <v>16</v>
      </c>
      <c r="F11" s="39" t="s">
        <v>0</v>
      </c>
      <c r="G11" s="16" t="s">
        <v>1</v>
      </c>
      <c r="H11" s="109" t="s">
        <v>107</v>
      </c>
      <c r="I11" s="109" t="s">
        <v>110</v>
      </c>
      <c r="J11" s="38" t="s">
        <v>108</v>
      </c>
      <c r="K11" s="110" t="s">
        <v>111</v>
      </c>
      <c r="L11" s="16" t="s">
        <v>109</v>
      </c>
      <c r="M11" s="111" t="s">
        <v>112</v>
      </c>
      <c r="N11" s="17" t="s">
        <v>2</v>
      </c>
      <c r="O11" s="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</row>
    <row r="12" spans="1:239" ht="15.6">
      <c r="A12" s="33"/>
      <c r="B12" s="92">
        <v>1</v>
      </c>
      <c r="C12" s="93">
        <v>1</v>
      </c>
      <c r="D12" s="97" t="s">
        <v>13</v>
      </c>
      <c r="E12" s="94" t="s">
        <v>17</v>
      </c>
      <c r="F12" s="97" t="s">
        <v>14</v>
      </c>
      <c r="G12" s="95" t="s">
        <v>15</v>
      </c>
      <c r="H12" s="107">
        <v>161</v>
      </c>
      <c r="I12" s="112">
        <f t="shared" ref="I12:I36" si="0">H12*1.3</f>
        <v>209.3</v>
      </c>
      <c r="J12" s="107">
        <v>309</v>
      </c>
      <c r="K12" s="112">
        <f t="shared" ref="K12:K36" si="1">J12*1.3</f>
        <v>401.7</v>
      </c>
      <c r="L12" s="107">
        <v>129</v>
      </c>
      <c r="M12" s="113">
        <f t="shared" ref="M12:M36" si="2">L12*1.3</f>
        <v>167.70000000000002</v>
      </c>
      <c r="N12" s="114">
        <f t="shared" ref="N12:N36" si="3">I12+K12+M12</f>
        <v>778.7</v>
      </c>
      <c r="O12" s="1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</row>
    <row r="13" spans="1:239" ht="13.95" customHeight="1">
      <c r="A13" s="33"/>
      <c r="B13" s="91">
        <v>2</v>
      </c>
      <c r="C13" s="72">
        <v>35</v>
      </c>
      <c r="D13" s="47" t="s">
        <v>89</v>
      </c>
      <c r="E13" s="40" t="s">
        <v>37</v>
      </c>
      <c r="F13" s="44" t="s">
        <v>91</v>
      </c>
      <c r="G13" s="43" t="s">
        <v>15</v>
      </c>
      <c r="H13" s="107">
        <v>280</v>
      </c>
      <c r="I13" s="112">
        <f t="shared" si="0"/>
        <v>364</v>
      </c>
      <c r="J13" s="107">
        <v>153</v>
      </c>
      <c r="K13" s="112">
        <f t="shared" si="1"/>
        <v>198.9</v>
      </c>
      <c r="L13" s="107">
        <v>162</v>
      </c>
      <c r="M13" s="113">
        <f t="shared" si="2"/>
        <v>210.6</v>
      </c>
      <c r="N13" s="114">
        <f t="shared" si="3"/>
        <v>773.5</v>
      </c>
      <c r="O13" s="1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</row>
    <row r="14" spans="1:239" ht="18.600000000000001" customHeight="1">
      <c r="A14" s="33"/>
      <c r="B14" s="91">
        <v>3</v>
      </c>
      <c r="C14" s="72">
        <v>9</v>
      </c>
      <c r="D14" s="47" t="s">
        <v>34</v>
      </c>
      <c r="E14" s="46" t="s">
        <v>35</v>
      </c>
      <c r="F14" s="47" t="s">
        <v>36</v>
      </c>
      <c r="G14" s="41" t="s">
        <v>15</v>
      </c>
      <c r="H14" s="107">
        <v>255</v>
      </c>
      <c r="I14" s="112">
        <f t="shared" si="0"/>
        <v>331.5</v>
      </c>
      <c r="J14" s="107">
        <v>127</v>
      </c>
      <c r="K14" s="112">
        <f t="shared" si="1"/>
        <v>165.1</v>
      </c>
      <c r="L14" s="107">
        <v>165</v>
      </c>
      <c r="M14" s="113">
        <f t="shared" si="2"/>
        <v>214.5</v>
      </c>
      <c r="N14" s="114">
        <f t="shared" si="3"/>
        <v>711.1</v>
      </c>
      <c r="O14" s="1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</row>
    <row r="15" spans="1:239" ht="15.6">
      <c r="A15" s="33"/>
      <c r="B15" s="92">
        <v>4</v>
      </c>
      <c r="C15" s="72">
        <v>5</v>
      </c>
      <c r="D15" s="42" t="s">
        <v>26</v>
      </c>
      <c r="E15" s="40" t="s">
        <v>24</v>
      </c>
      <c r="F15" s="42" t="s">
        <v>27</v>
      </c>
      <c r="G15" s="43" t="s">
        <v>15</v>
      </c>
      <c r="H15" s="107">
        <v>205</v>
      </c>
      <c r="I15" s="112">
        <f t="shared" si="0"/>
        <v>266.5</v>
      </c>
      <c r="J15" s="107">
        <v>142</v>
      </c>
      <c r="K15" s="112">
        <f t="shared" si="1"/>
        <v>184.6</v>
      </c>
      <c r="L15" s="107">
        <v>165</v>
      </c>
      <c r="M15" s="113">
        <f t="shared" si="2"/>
        <v>214.5</v>
      </c>
      <c r="N15" s="114">
        <f t="shared" si="3"/>
        <v>665.6</v>
      </c>
      <c r="O15" s="1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</row>
    <row r="16" spans="1:239" ht="15.6">
      <c r="A16" s="33"/>
      <c r="B16" s="91">
        <v>5</v>
      </c>
      <c r="C16" s="72">
        <v>3</v>
      </c>
      <c r="D16" s="42" t="s">
        <v>21</v>
      </c>
      <c r="E16" s="40" t="s">
        <v>19</v>
      </c>
      <c r="F16" s="42" t="s">
        <v>22</v>
      </c>
      <c r="G16" s="47" t="s">
        <v>15</v>
      </c>
      <c r="H16" s="107">
        <v>132</v>
      </c>
      <c r="I16" s="112">
        <f t="shared" si="0"/>
        <v>171.6</v>
      </c>
      <c r="J16" s="107">
        <v>77</v>
      </c>
      <c r="K16" s="112">
        <f t="shared" si="1"/>
        <v>100.10000000000001</v>
      </c>
      <c r="L16" s="107">
        <v>263</v>
      </c>
      <c r="M16" s="113">
        <f t="shared" si="2"/>
        <v>341.90000000000003</v>
      </c>
      <c r="N16" s="114">
        <f t="shared" si="3"/>
        <v>613.6</v>
      </c>
      <c r="O16" s="1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</row>
    <row r="17" spans="1:239" ht="15.6">
      <c r="A17" s="33"/>
      <c r="B17" s="91">
        <v>6</v>
      </c>
      <c r="C17" s="72">
        <v>11</v>
      </c>
      <c r="D17" s="42" t="s">
        <v>61</v>
      </c>
      <c r="E17" s="46" t="s">
        <v>35</v>
      </c>
      <c r="F17" s="42" t="s">
        <v>78</v>
      </c>
      <c r="G17" s="43" t="s">
        <v>15</v>
      </c>
      <c r="H17" s="107">
        <v>160</v>
      </c>
      <c r="I17" s="112">
        <f t="shared" si="0"/>
        <v>208</v>
      </c>
      <c r="J17" s="107">
        <v>162</v>
      </c>
      <c r="K17" s="112">
        <f t="shared" si="1"/>
        <v>210.6</v>
      </c>
      <c r="L17" s="107">
        <v>99</v>
      </c>
      <c r="M17" s="113">
        <f t="shared" si="2"/>
        <v>128.70000000000002</v>
      </c>
      <c r="N17" s="114">
        <f t="shared" si="3"/>
        <v>547.30000000000007</v>
      </c>
      <c r="O17" s="1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</row>
    <row r="18" spans="1:239" ht="15.6">
      <c r="A18" s="33"/>
      <c r="B18" s="92">
        <v>7</v>
      </c>
      <c r="C18" s="72">
        <v>8</v>
      </c>
      <c r="D18" s="41" t="s">
        <v>32</v>
      </c>
      <c r="E18" s="40" t="s">
        <v>24</v>
      </c>
      <c r="F18" s="42" t="s">
        <v>33</v>
      </c>
      <c r="G18" s="43" t="s">
        <v>15</v>
      </c>
      <c r="H18" s="107">
        <v>216</v>
      </c>
      <c r="I18" s="112">
        <f t="shared" si="0"/>
        <v>280.8</v>
      </c>
      <c r="J18" s="107">
        <v>133</v>
      </c>
      <c r="K18" s="112">
        <f t="shared" si="1"/>
        <v>172.9</v>
      </c>
      <c r="L18" s="107"/>
      <c r="M18" s="113">
        <f t="shared" si="2"/>
        <v>0</v>
      </c>
      <c r="N18" s="114">
        <f t="shared" si="3"/>
        <v>453.70000000000005</v>
      </c>
      <c r="O18" s="1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</row>
    <row r="19" spans="1:239" ht="13.95" customHeight="1">
      <c r="A19" s="33"/>
      <c r="B19" s="91">
        <v>8</v>
      </c>
      <c r="C19" s="72">
        <v>13</v>
      </c>
      <c r="D19" s="47" t="s">
        <v>38</v>
      </c>
      <c r="E19" s="45" t="s">
        <v>35</v>
      </c>
      <c r="F19" s="44" t="s">
        <v>39</v>
      </c>
      <c r="G19" s="41" t="s">
        <v>15</v>
      </c>
      <c r="H19" s="107">
        <v>71</v>
      </c>
      <c r="I19" s="112">
        <f t="shared" si="0"/>
        <v>92.3</v>
      </c>
      <c r="J19" s="107">
        <v>162</v>
      </c>
      <c r="K19" s="112">
        <f t="shared" si="1"/>
        <v>210.6</v>
      </c>
      <c r="L19" s="107">
        <v>87</v>
      </c>
      <c r="M19" s="113">
        <f t="shared" si="2"/>
        <v>113.10000000000001</v>
      </c>
      <c r="N19" s="114">
        <f t="shared" si="3"/>
        <v>416</v>
      </c>
      <c r="O19" s="1"/>
      <c r="P19" s="10"/>
      <c r="Q19" s="10"/>
      <c r="R19" s="10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</row>
    <row r="20" spans="1:239" ht="12.6" customHeight="1">
      <c r="A20" s="33"/>
      <c r="B20" s="91">
        <v>9</v>
      </c>
      <c r="C20" s="72">
        <v>2</v>
      </c>
      <c r="D20" s="42" t="s">
        <v>18</v>
      </c>
      <c r="E20" s="40" t="s">
        <v>19</v>
      </c>
      <c r="F20" s="42" t="s">
        <v>20</v>
      </c>
      <c r="G20" s="41" t="s">
        <v>15</v>
      </c>
      <c r="H20" s="107">
        <v>130</v>
      </c>
      <c r="I20" s="112">
        <f t="shared" si="0"/>
        <v>169</v>
      </c>
      <c r="J20" s="107">
        <v>33</v>
      </c>
      <c r="K20" s="112">
        <f t="shared" si="1"/>
        <v>42.9</v>
      </c>
      <c r="L20" s="107">
        <v>156</v>
      </c>
      <c r="M20" s="113">
        <f t="shared" si="2"/>
        <v>202.8</v>
      </c>
      <c r="N20" s="114">
        <f t="shared" si="3"/>
        <v>414.70000000000005</v>
      </c>
      <c r="O20" s="1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</row>
    <row r="21" spans="1:239" ht="13.2" customHeight="1">
      <c r="A21" s="33"/>
      <c r="B21" s="92">
        <v>10</v>
      </c>
      <c r="C21" s="72">
        <v>39</v>
      </c>
      <c r="D21" s="47" t="s">
        <v>99</v>
      </c>
      <c r="E21" s="45" t="s">
        <v>35</v>
      </c>
      <c r="F21" s="44" t="s">
        <v>100</v>
      </c>
      <c r="G21" s="43" t="s">
        <v>15</v>
      </c>
      <c r="H21" s="107"/>
      <c r="I21" s="112">
        <f t="shared" si="0"/>
        <v>0</v>
      </c>
      <c r="J21" s="107">
        <v>151</v>
      </c>
      <c r="K21" s="112">
        <f t="shared" si="1"/>
        <v>196.3</v>
      </c>
      <c r="L21" s="107">
        <v>168</v>
      </c>
      <c r="M21" s="113">
        <f t="shared" si="2"/>
        <v>218.4</v>
      </c>
      <c r="N21" s="114">
        <f t="shared" si="3"/>
        <v>414.70000000000005</v>
      </c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</row>
    <row r="22" spans="1:239" ht="13.2" customHeight="1">
      <c r="A22" s="9"/>
      <c r="B22" s="91">
        <v>11</v>
      </c>
      <c r="C22" s="72">
        <v>7</v>
      </c>
      <c r="D22" s="42" t="s">
        <v>30</v>
      </c>
      <c r="E22" s="40" t="s">
        <v>24</v>
      </c>
      <c r="F22" s="42" t="s">
        <v>31</v>
      </c>
      <c r="G22" s="43" t="s">
        <v>15</v>
      </c>
      <c r="H22" s="107">
        <v>78</v>
      </c>
      <c r="I22" s="112">
        <f t="shared" si="0"/>
        <v>101.4</v>
      </c>
      <c r="J22" s="107">
        <v>133</v>
      </c>
      <c r="K22" s="112">
        <f t="shared" si="1"/>
        <v>172.9</v>
      </c>
      <c r="L22" s="107">
        <v>105</v>
      </c>
      <c r="M22" s="113">
        <f t="shared" si="2"/>
        <v>136.5</v>
      </c>
      <c r="N22" s="114">
        <f t="shared" si="3"/>
        <v>410.8</v>
      </c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</row>
    <row r="23" spans="1:239" ht="13.2" customHeight="1">
      <c r="A23" s="9"/>
      <c r="B23" s="91">
        <v>12</v>
      </c>
      <c r="C23" s="72">
        <v>14</v>
      </c>
      <c r="D23" s="47" t="s">
        <v>87</v>
      </c>
      <c r="E23" s="45" t="s">
        <v>64</v>
      </c>
      <c r="F23" s="44" t="s">
        <v>88</v>
      </c>
      <c r="G23" s="43" t="s">
        <v>15</v>
      </c>
      <c r="H23" s="107">
        <v>140</v>
      </c>
      <c r="I23" s="112">
        <f t="shared" si="0"/>
        <v>182</v>
      </c>
      <c r="J23" s="107">
        <v>113</v>
      </c>
      <c r="K23" s="112">
        <f t="shared" si="1"/>
        <v>146.9</v>
      </c>
      <c r="L23" s="107"/>
      <c r="M23" s="113">
        <f t="shared" si="2"/>
        <v>0</v>
      </c>
      <c r="N23" s="114">
        <f t="shared" si="3"/>
        <v>328.9</v>
      </c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</row>
    <row r="24" spans="1:239" ht="15.6">
      <c r="A24" s="33"/>
      <c r="B24" s="92">
        <v>13</v>
      </c>
      <c r="C24" s="72">
        <v>12</v>
      </c>
      <c r="D24" s="47" t="s">
        <v>62</v>
      </c>
      <c r="E24" s="46" t="s">
        <v>35</v>
      </c>
      <c r="F24" s="44" t="s">
        <v>63</v>
      </c>
      <c r="G24" s="43" t="s">
        <v>15</v>
      </c>
      <c r="H24" s="107"/>
      <c r="I24" s="112">
        <f t="shared" si="0"/>
        <v>0</v>
      </c>
      <c r="J24" s="107">
        <v>170</v>
      </c>
      <c r="K24" s="112">
        <f t="shared" si="1"/>
        <v>221</v>
      </c>
      <c r="L24" s="107"/>
      <c r="M24" s="113">
        <f t="shared" si="2"/>
        <v>0</v>
      </c>
      <c r="N24" s="114">
        <f t="shared" si="3"/>
        <v>221</v>
      </c>
      <c r="O24" s="1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</row>
    <row r="25" spans="1:239" ht="15.6">
      <c r="A25" s="33"/>
      <c r="B25" s="91">
        <v>14</v>
      </c>
      <c r="C25" s="72">
        <v>43</v>
      </c>
      <c r="D25" s="47" t="s">
        <v>115</v>
      </c>
      <c r="E25" s="40" t="s">
        <v>96</v>
      </c>
      <c r="F25" s="44" t="s">
        <v>116</v>
      </c>
      <c r="G25" s="43" t="s">
        <v>15</v>
      </c>
      <c r="H25" s="107"/>
      <c r="I25" s="112">
        <f t="shared" si="0"/>
        <v>0</v>
      </c>
      <c r="J25" s="107"/>
      <c r="K25" s="112">
        <f t="shared" si="1"/>
        <v>0</v>
      </c>
      <c r="L25" s="107">
        <v>165</v>
      </c>
      <c r="M25" s="113">
        <f t="shared" si="2"/>
        <v>214.5</v>
      </c>
      <c r="N25" s="114">
        <f t="shared" si="3"/>
        <v>214.5</v>
      </c>
      <c r="O25" s="1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</row>
    <row r="26" spans="1:239" ht="15.6">
      <c r="A26" s="33"/>
      <c r="B26" s="91">
        <v>15</v>
      </c>
      <c r="C26" s="72">
        <v>42</v>
      </c>
      <c r="D26" s="47" t="s">
        <v>104</v>
      </c>
      <c r="E26" s="40" t="s">
        <v>37</v>
      </c>
      <c r="F26" s="44" t="s">
        <v>106</v>
      </c>
      <c r="G26" s="43" t="s">
        <v>15</v>
      </c>
      <c r="H26" s="107"/>
      <c r="I26" s="112">
        <f t="shared" si="0"/>
        <v>0</v>
      </c>
      <c r="J26" s="107">
        <v>162</v>
      </c>
      <c r="K26" s="112">
        <f t="shared" si="1"/>
        <v>210.6</v>
      </c>
      <c r="L26" s="107"/>
      <c r="M26" s="113">
        <f t="shared" si="2"/>
        <v>0</v>
      </c>
      <c r="N26" s="114">
        <f t="shared" si="3"/>
        <v>210.6</v>
      </c>
      <c r="O26" s="1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</row>
    <row r="27" spans="1:239" ht="15.6">
      <c r="A27" s="33"/>
      <c r="B27" s="92">
        <v>16</v>
      </c>
      <c r="C27" s="72">
        <v>40</v>
      </c>
      <c r="D27" s="47" t="s">
        <v>103</v>
      </c>
      <c r="E27" s="45" t="s">
        <v>35</v>
      </c>
      <c r="F27" s="44" t="s">
        <v>101</v>
      </c>
      <c r="G27" s="43" t="s">
        <v>15</v>
      </c>
      <c r="H27" s="107"/>
      <c r="I27" s="112">
        <f t="shared" si="0"/>
        <v>0</v>
      </c>
      <c r="J27" s="107">
        <v>141</v>
      </c>
      <c r="K27" s="112">
        <f t="shared" si="1"/>
        <v>183.3</v>
      </c>
      <c r="L27" s="107"/>
      <c r="M27" s="113">
        <f t="shared" si="2"/>
        <v>0</v>
      </c>
      <c r="N27" s="114">
        <f t="shared" si="3"/>
        <v>183.3</v>
      </c>
      <c r="O27" s="1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</row>
    <row r="28" spans="1:239" ht="15.6">
      <c r="A28" s="33"/>
      <c r="B28" s="91">
        <v>17</v>
      </c>
      <c r="C28" s="72">
        <v>37</v>
      </c>
      <c r="D28" s="47" t="s">
        <v>94</v>
      </c>
      <c r="E28" s="40" t="s">
        <v>96</v>
      </c>
      <c r="F28" s="44" t="s">
        <v>95</v>
      </c>
      <c r="G28" s="43" t="s">
        <v>15</v>
      </c>
      <c r="H28" s="107"/>
      <c r="I28" s="112">
        <f t="shared" si="0"/>
        <v>0</v>
      </c>
      <c r="J28" s="107">
        <v>33</v>
      </c>
      <c r="K28" s="112">
        <f t="shared" si="1"/>
        <v>42.9</v>
      </c>
      <c r="L28" s="107">
        <v>107</v>
      </c>
      <c r="M28" s="113">
        <f t="shared" si="2"/>
        <v>139.1</v>
      </c>
      <c r="N28" s="114">
        <f t="shared" si="3"/>
        <v>182</v>
      </c>
      <c r="O28" s="1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239" ht="15.6">
      <c r="A29" s="33"/>
      <c r="B29" s="91">
        <v>18</v>
      </c>
      <c r="C29" s="72">
        <v>23</v>
      </c>
      <c r="D29" s="42" t="s">
        <v>74</v>
      </c>
      <c r="E29" s="40" t="s">
        <v>37</v>
      </c>
      <c r="F29" s="42" t="s">
        <v>75</v>
      </c>
      <c r="G29" s="43" t="s">
        <v>15</v>
      </c>
      <c r="H29" s="107">
        <v>136</v>
      </c>
      <c r="I29" s="112">
        <f t="shared" si="0"/>
        <v>176.8</v>
      </c>
      <c r="J29" s="107"/>
      <c r="K29" s="112">
        <f t="shared" si="1"/>
        <v>0</v>
      </c>
      <c r="L29" s="107"/>
      <c r="M29" s="113">
        <f t="shared" si="2"/>
        <v>0</v>
      </c>
      <c r="N29" s="114">
        <f t="shared" si="3"/>
        <v>176.8</v>
      </c>
      <c r="O29" s="1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</row>
    <row r="30" spans="1:239" ht="15.6">
      <c r="A30" s="33"/>
      <c r="B30" s="92">
        <v>19</v>
      </c>
      <c r="C30" s="81">
        <v>4</v>
      </c>
      <c r="D30" s="82" t="s">
        <v>23</v>
      </c>
      <c r="E30" s="83" t="s">
        <v>24</v>
      </c>
      <c r="F30" s="84" t="s">
        <v>25</v>
      </c>
      <c r="G30" s="85" t="s">
        <v>15</v>
      </c>
      <c r="H30" s="107">
        <v>61</v>
      </c>
      <c r="I30" s="112">
        <f t="shared" si="0"/>
        <v>79.3</v>
      </c>
      <c r="J30" s="107"/>
      <c r="K30" s="112">
        <f t="shared" si="1"/>
        <v>0</v>
      </c>
      <c r="L30" s="107">
        <v>52</v>
      </c>
      <c r="M30" s="113">
        <f t="shared" si="2"/>
        <v>67.600000000000009</v>
      </c>
      <c r="N30" s="114">
        <f t="shared" si="3"/>
        <v>146.9</v>
      </c>
      <c r="O30" s="1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</row>
    <row r="31" spans="1:239" ht="15.6">
      <c r="A31" s="33"/>
      <c r="B31" s="91">
        <v>20</v>
      </c>
      <c r="C31" s="81">
        <v>36</v>
      </c>
      <c r="D31" s="82" t="s">
        <v>90</v>
      </c>
      <c r="E31" s="40" t="s">
        <v>37</v>
      </c>
      <c r="F31" s="84" t="s">
        <v>92</v>
      </c>
      <c r="G31" s="85" t="s">
        <v>15</v>
      </c>
      <c r="H31" s="107"/>
      <c r="I31" s="112">
        <f t="shared" si="0"/>
        <v>0</v>
      </c>
      <c r="J31" s="107">
        <v>111</v>
      </c>
      <c r="K31" s="112">
        <f t="shared" si="1"/>
        <v>144.30000000000001</v>
      </c>
      <c r="L31" s="107"/>
      <c r="M31" s="113">
        <f t="shared" si="2"/>
        <v>0</v>
      </c>
      <c r="N31" s="114">
        <f t="shared" si="3"/>
        <v>144.30000000000001</v>
      </c>
      <c r="O31" s="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</row>
    <row r="32" spans="1:239" ht="15.6">
      <c r="A32" s="33"/>
      <c r="B32" s="91">
        <v>21</v>
      </c>
      <c r="C32" s="81">
        <v>10</v>
      </c>
      <c r="D32" s="82" t="s">
        <v>60</v>
      </c>
      <c r="E32" s="46" t="s">
        <v>35</v>
      </c>
      <c r="F32" s="84" t="s">
        <v>79</v>
      </c>
      <c r="G32" s="85" t="s">
        <v>15</v>
      </c>
      <c r="H32" s="107">
        <v>110</v>
      </c>
      <c r="I32" s="112">
        <f t="shared" si="0"/>
        <v>143</v>
      </c>
      <c r="J32" s="107"/>
      <c r="K32" s="112">
        <f t="shared" si="1"/>
        <v>0</v>
      </c>
      <c r="L32" s="107"/>
      <c r="M32" s="113">
        <f t="shared" si="2"/>
        <v>0</v>
      </c>
      <c r="N32" s="114">
        <f t="shared" si="3"/>
        <v>143</v>
      </c>
      <c r="O32" s="1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</row>
    <row r="33" spans="1:239" ht="15.6">
      <c r="A33" s="33"/>
      <c r="B33" s="92">
        <v>22</v>
      </c>
      <c r="C33" s="81">
        <v>41</v>
      </c>
      <c r="D33" s="68" t="s">
        <v>102</v>
      </c>
      <c r="E33" s="45" t="s">
        <v>64</v>
      </c>
      <c r="F33" s="84" t="s">
        <v>105</v>
      </c>
      <c r="G33" s="85" t="s">
        <v>15</v>
      </c>
      <c r="H33" s="107"/>
      <c r="I33" s="112">
        <f t="shared" si="0"/>
        <v>0</v>
      </c>
      <c r="J33" s="107">
        <v>88</v>
      </c>
      <c r="K33" s="112">
        <f t="shared" si="1"/>
        <v>114.4</v>
      </c>
      <c r="L33" s="107"/>
      <c r="M33" s="113">
        <f t="shared" si="2"/>
        <v>0</v>
      </c>
      <c r="N33" s="114">
        <f t="shared" si="3"/>
        <v>114.4</v>
      </c>
      <c r="O33" s="1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</row>
    <row r="34" spans="1:239" ht="15.6">
      <c r="A34" s="33"/>
      <c r="B34" s="91">
        <v>23</v>
      </c>
      <c r="C34" s="81">
        <v>44</v>
      </c>
      <c r="D34" s="82" t="s">
        <v>113</v>
      </c>
      <c r="E34" s="40" t="s">
        <v>96</v>
      </c>
      <c r="F34" s="84" t="s">
        <v>114</v>
      </c>
      <c r="G34" s="85" t="s">
        <v>15</v>
      </c>
      <c r="H34" s="107"/>
      <c r="I34" s="112">
        <f t="shared" si="0"/>
        <v>0</v>
      </c>
      <c r="J34" s="107"/>
      <c r="K34" s="112">
        <f t="shared" si="1"/>
        <v>0</v>
      </c>
      <c r="L34" s="107">
        <v>88</v>
      </c>
      <c r="M34" s="113">
        <f t="shared" si="2"/>
        <v>114.4</v>
      </c>
      <c r="N34" s="114">
        <f t="shared" si="3"/>
        <v>114.4</v>
      </c>
      <c r="O34" s="1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</row>
    <row r="35" spans="1:239" ht="15.6">
      <c r="A35" s="33"/>
      <c r="B35" s="91">
        <v>24</v>
      </c>
      <c r="C35" s="81">
        <v>38</v>
      </c>
      <c r="D35" s="82" t="s">
        <v>97</v>
      </c>
      <c r="E35" s="40" t="s">
        <v>96</v>
      </c>
      <c r="F35" s="84" t="s">
        <v>98</v>
      </c>
      <c r="G35" s="85" t="s">
        <v>15</v>
      </c>
      <c r="H35" s="107"/>
      <c r="I35" s="112">
        <f t="shared" si="0"/>
        <v>0</v>
      </c>
      <c r="J35" s="107">
        <v>71</v>
      </c>
      <c r="K35" s="112">
        <f t="shared" si="1"/>
        <v>92.3</v>
      </c>
      <c r="L35" s="107"/>
      <c r="M35" s="113">
        <f t="shared" si="2"/>
        <v>0</v>
      </c>
      <c r="N35" s="114">
        <f t="shared" si="3"/>
        <v>92.3</v>
      </c>
      <c r="O35" s="1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</row>
    <row r="36" spans="1:239" ht="16.2" thickBot="1">
      <c r="A36" s="33"/>
      <c r="B36" s="92">
        <v>25</v>
      </c>
      <c r="C36" s="78">
        <v>6</v>
      </c>
      <c r="D36" s="79" t="s">
        <v>28</v>
      </c>
      <c r="E36" s="67" t="s">
        <v>24</v>
      </c>
      <c r="F36" s="79" t="s">
        <v>29</v>
      </c>
      <c r="G36" s="73" t="s">
        <v>15</v>
      </c>
      <c r="H36" s="120">
        <v>70</v>
      </c>
      <c r="I36" s="121">
        <f t="shared" si="0"/>
        <v>91</v>
      </c>
      <c r="J36" s="120"/>
      <c r="K36" s="121">
        <f t="shared" si="1"/>
        <v>0</v>
      </c>
      <c r="L36" s="120"/>
      <c r="M36" s="122">
        <f t="shared" si="2"/>
        <v>0</v>
      </c>
      <c r="N36" s="123">
        <f t="shared" si="3"/>
        <v>91</v>
      </c>
      <c r="O36" s="1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</row>
    <row r="37" spans="1:239" ht="15.6">
      <c r="A37" s="33"/>
      <c r="B37" s="86"/>
      <c r="C37" s="87"/>
      <c r="D37" s="100"/>
      <c r="E37" s="89"/>
      <c r="F37" s="90"/>
      <c r="G37" s="54"/>
      <c r="H37" s="49"/>
      <c r="I37" s="50"/>
      <c r="J37" s="50"/>
      <c r="K37" s="50"/>
      <c r="L37" s="50"/>
      <c r="M37" s="50"/>
      <c r="N37" s="1"/>
      <c r="O37" s="1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</row>
    <row r="38" spans="1:239" ht="15.6">
      <c r="A38" s="33"/>
      <c r="B38" s="48"/>
      <c r="C38" s="51"/>
      <c r="D38" s="52"/>
      <c r="E38" s="53"/>
      <c r="F38" s="49"/>
      <c r="G38" s="54"/>
      <c r="H38" s="49"/>
      <c r="I38" s="50"/>
      <c r="J38" s="50"/>
      <c r="K38" s="50"/>
      <c r="L38" s="50"/>
      <c r="M38" s="50"/>
      <c r="N38" s="48"/>
    </row>
    <row r="39" spans="1:239" ht="15.6">
      <c r="A39" s="33"/>
      <c r="B39" s="48"/>
      <c r="C39" s="51"/>
      <c r="D39" s="52"/>
      <c r="E39" s="53"/>
      <c r="F39" s="49"/>
      <c r="G39" s="54"/>
      <c r="H39" s="49"/>
      <c r="I39" s="50"/>
      <c r="J39" s="50"/>
      <c r="K39" s="50"/>
      <c r="L39" s="50"/>
      <c r="M39" s="50"/>
      <c r="N39" s="48"/>
    </row>
    <row r="40" spans="1:239" ht="15.6">
      <c r="B40" s="48"/>
      <c r="C40" s="51"/>
      <c r="D40" s="52"/>
      <c r="E40" s="53"/>
      <c r="F40" s="49"/>
      <c r="G40" s="54"/>
      <c r="H40" s="49"/>
      <c r="I40" s="50"/>
      <c r="J40" s="50"/>
      <c r="K40" s="50"/>
      <c r="L40" s="50"/>
      <c r="M40" s="50"/>
      <c r="N40" s="48"/>
    </row>
    <row r="41" spans="1:239" ht="15.6">
      <c r="B41" s="48"/>
      <c r="C41" s="51"/>
      <c r="D41" s="52"/>
      <c r="E41" s="53"/>
      <c r="F41" s="49"/>
      <c r="G41" s="54"/>
      <c r="H41" s="49"/>
      <c r="I41" s="50"/>
      <c r="J41" s="50"/>
      <c r="K41" s="50"/>
      <c r="L41" s="50"/>
      <c r="M41" s="50"/>
      <c r="N41" s="48"/>
    </row>
    <row r="42" spans="1:239" ht="15.6">
      <c r="B42" s="48"/>
      <c r="C42" s="51"/>
      <c r="D42" s="52"/>
      <c r="E42" s="53"/>
      <c r="F42" s="49"/>
      <c r="G42" s="54"/>
      <c r="H42" s="49"/>
      <c r="I42" s="50"/>
      <c r="J42" s="50"/>
      <c r="K42" s="50"/>
      <c r="L42" s="50"/>
      <c r="M42" s="50"/>
      <c r="N42" s="48"/>
    </row>
    <row r="43" spans="1:239" ht="15.6">
      <c r="B43" s="48"/>
      <c r="C43" s="51"/>
      <c r="D43" s="52"/>
      <c r="E43" s="53"/>
      <c r="F43" s="49"/>
      <c r="G43" s="54"/>
      <c r="H43" s="49"/>
      <c r="I43" s="50"/>
      <c r="J43" s="50"/>
      <c r="K43" s="50"/>
      <c r="L43" s="50"/>
      <c r="M43" s="50"/>
      <c r="N43" s="48"/>
    </row>
    <row r="44" spans="1:239" ht="15.6">
      <c r="B44" s="48"/>
      <c r="C44" s="51"/>
      <c r="D44" s="52"/>
      <c r="E44" s="53"/>
      <c r="F44" s="49"/>
      <c r="G44" s="54"/>
      <c r="H44" s="49"/>
      <c r="I44" s="50"/>
      <c r="J44" s="50"/>
      <c r="K44" s="50"/>
      <c r="L44" s="50"/>
      <c r="M44" s="50"/>
      <c r="N44" s="48"/>
    </row>
    <row r="45" spans="1:239" ht="15.6">
      <c r="B45" s="48"/>
      <c r="C45" s="51"/>
      <c r="D45" s="52"/>
      <c r="E45" s="53"/>
      <c r="F45" s="49"/>
      <c r="G45" s="54"/>
      <c r="H45" s="49"/>
      <c r="I45" s="50"/>
      <c r="J45" s="50"/>
      <c r="K45" s="50"/>
      <c r="L45" s="50"/>
      <c r="M45" s="50"/>
      <c r="N45" s="48"/>
    </row>
    <row r="46" spans="1:239" ht="15.6">
      <c r="B46" s="48"/>
      <c r="C46" s="51"/>
      <c r="D46" s="52"/>
      <c r="E46" s="53"/>
      <c r="F46" s="49"/>
      <c r="G46" s="54"/>
      <c r="H46" s="49"/>
      <c r="I46" s="50"/>
      <c r="J46" s="50"/>
      <c r="K46" s="50"/>
      <c r="L46" s="50"/>
      <c r="M46" s="50"/>
      <c r="N46" s="48"/>
    </row>
    <row r="47" spans="1:239" ht="15.6">
      <c r="B47" s="48"/>
      <c r="C47" s="51"/>
      <c r="D47" s="52"/>
      <c r="E47" s="53"/>
      <c r="F47" s="49"/>
      <c r="G47" s="54"/>
      <c r="H47" s="49"/>
      <c r="I47" s="50"/>
      <c r="J47" s="50"/>
      <c r="K47" s="50"/>
      <c r="L47" s="50"/>
      <c r="M47" s="50"/>
      <c r="N47" s="48"/>
    </row>
    <row r="48" spans="1:239" ht="15.6">
      <c r="B48" s="48"/>
      <c r="C48" s="51"/>
      <c r="D48" s="52"/>
      <c r="E48" s="53"/>
      <c r="F48" s="49"/>
      <c r="G48" s="54"/>
      <c r="H48" s="49"/>
      <c r="I48" s="50"/>
      <c r="J48" s="50"/>
      <c r="K48" s="50"/>
      <c r="L48" s="50"/>
      <c r="M48" s="50"/>
      <c r="N48" s="48"/>
    </row>
    <row r="49" spans="2:14" ht="15.6">
      <c r="B49" s="48"/>
      <c r="C49" s="51"/>
      <c r="D49" s="52"/>
      <c r="E49" s="53"/>
      <c r="F49" s="49"/>
      <c r="G49" s="54"/>
      <c r="H49" s="49"/>
      <c r="I49" s="50"/>
      <c r="J49" s="50"/>
      <c r="K49" s="50"/>
      <c r="L49" s="50"/>
      <c r="M49" s="50"/>
      <c r="N49" s="48"/>
    </row>
    <row r="50" spans="2:14" ht="15.6">
      <c r="B50" s="48"/>
      <c r="C50" s="51"/>
      <c r="D50" s="52"/>
      <c r="E50" s="53"/>
      <c r="F50" s="49"/>
      <c r="G50" s="54"/>
      <c r="H50" s="49"/>
      <c r="I50" s="50"/>
      <c r="J50" s="50"/>
      <c r="K50" s="50"/>
      <c r="L50" s="50"/>
      <c r="M50" s="50"/>
      <c r="N50" s="48"/>
    </row>
    <row r="51" spans="2:14" ht="15.6">
      <c r="B51" s="48"/>
      <c r="C51" s="51"/>
      <c r="D51" s="52"/>
      <c r="E51" s="53"/>
      <c r="F51" s="49"/>
      <c r="G51" s="54"/>
      <c r="H51" s="49"/>
      <c r="I51" s="50"/>
      <c r="J51" s="50"/>
      <c r="K51" s="50"/>
      <c r="L51" s="50"/>
      <c r="M51" s="50"/>
      <c r="N51" s="48"/>
    </row>
    <row r="52" spans="2:14" ht="15.6">
      <c r="B52" s="48"/>
      <c r="C52" s="51"/>
      <c r="D52" s="52"/>
      <c r="E52" s="53"/>
      <c r="F52" s="49"/>
      <c r="G52" s="54"/>
      <c r="H52" s="49"/>
      <c r="I52" s="50"/>
      <c r="J52" s="50"/>
      <c r="K52" s="50"/>
      <c r="L52" s="50"/>
      <c r="M52" s="50"/>
      <c r="N52" s="48"/>
    </row>
    <row r="53" spans="2:14" ht="15.6">
      <c r="B53" s="48"/>
      <c r="C53" s="51"/>
      <c r="D53" s="52"/>
      <c r="E53" s="53"/>
      <c r="F53" s="49"/>
      <c r="G53" s="54"/>
      <c r="H53" s="49"/>
      <c r="I53" s="50"/>
      <c r="J53" s="50"/>
      <c r="K53" s="50"/>
      <c r="L53" s="50"/>
      <c r="M53" s="50"/>
      <c r="N53" s="48"/>
    </row>
    <row r="54" spans="2:14" ht="15.6">
      <c r="B54" s="48"/>
      <c r="C54" s="51"/>
      <c r="D54" s="52"/>
      <c r="E54" s="53"/>
      <c r="F54" s="49"/>
      <c r="G54" s="54"/>
      <c r="H54" s="49"/>
      <c r="I54" s="50"/>
      <c r="J54" s="50"/>
      <c r="K54" s="50"/>
      <c r="L54" s="50"/>
      <c r="M54" s="50"/>
      <c r="N54" s="48"/>
    </row>
    <row r="55" spans="2:14" ht="15.6">
      <c r="B55" s="48"/>
      <c r="C55" s="51"/>
      <c r="D55" s="52"/>
      <c r="E55" s="53"/>
      <c r="F55" s="49"/>
      <c r="G55" s="54"/>
      <c r="H55" s="49"/>
      <c r="I55" s="50"/>
      <c r="J55" s="50"/>
      <c r="K55" s="50"/>
      <c r="L55" s="50"/>
      <c r="M55" s="50"/>
      <c r="N55" s="48"/>
    </row>
    <row r="56" spans="2:14" ht="15.6">
      <c r="B56" s="48"/>
      <c r="C56" s="51"/>
      <c r="D56" s="52"/>
      <c r="E56" s="53"/>
      <c r="F56" s="49"/>
      <c r="G56" s="54"/>
      <c r="H56" s="49"/>
      <c r="I56" s="50"/>
      <c r="J56" s="50"/>
      <c r="K56" s="50"/>
      <c r="L56" s="50"/>
      <c r="M56" s="50"/>
      <c r="N56" s="48"/>
    </row>
    <row r="57" spans="2:14" ht="15.6">
      <c r="B57" s="48"/>
      <c r="C57" s="51"/>
      <c r="D57" s="52"/>
      <c r="E57" s="53"/>
      <c r="F57" s="49"/>
      <c r="G57" s="54"/>
      <c r="H57" s="49"/>
      <c r="I57" s="50"/>
      <c r="J57" s="50"/>
      <c r="K57" s="50"/>
      <c r="L57" s="50"/>
      <c r="M57" s="50"/>
      <c r="N57" s="48"/>
    </row>
    <row r="58" spans="2:14" ht="15.6">
      <c r="B58" s="48"/>
      <c r="C58" s="51"/>
      <c r="D58" s="52"/>
      <c r="E58" s="53"/>
      <c r="F58" s="49"/>
      <c r="G58" s="54"/>
      <c r="H58" s="49"/>
      <c r="I58" s="50"/>
      <c r="J58" s="50"/>
      <c r="K58" s="50"/>
      <c r="L58" s="50"/>
      <c r="M58" s="50"/>
      <c r="N58" s="48"/>
    </row>
    <row r="59" spans="2:14" ht="15.6">
      <c r="B59" s="48"/>
      <c r="C59" s="51"/>
      <c r="D59" s="52"/>
      <c r="E59" s="53"/>
      <c r="F59" s="49"/>
      <c r="G59" s="54"/>
      <c r="H59" s="49"/>
      <c r="I59" s="50"/>
      <c r="J59" s="50"/>
      <c r="K59" s="50"/>
      <c r="L59" s="50"/>
      <c r="M59" s="50"/>
      <c r="N59" s="48"/>
    </row>
    <row r="60" spans="2:14" ht="15.6">
      <c r="B60" s="48"/>
      <c r="C60" s="51"/>
      <c r="D60" s="52"/>
      <c r="E60" s="53"/>
      <c r="F60" s="49"/>
      <c r="G60" s="54"/>
      <c r="H60" s="49"/>
      <c r="I60" s="50"/>
      <c r="J60" s="50"/>
      <c r="K60" s="50"/>
      <c r="L60" s="50"/>
      <c r="M60" s="50"/>
      <c r="N60" s="48"/>
    </row>
    <row r="61" spans="2:14" ht="15.6">
      <c r="B61" s="48"/>
      <c r="C61" s="51"/>
      <c r="D61" s="52"/>
      <c r="E61" s="53"/>
      <c r="F61" s="49"/>
      <c r="G61" s="54"/>
      <c r="H61" s="49"/>
      <c r="I61" s="50"/>
      <c r="J61" s="50"/>
      <c r="K61" s="50"/>
      <c r="L61" s="50"/>
      <c r="M61" s="50"/>
      <c r="N61" s="48"/>
    </row>
    <row r="62" spans="2:14" ht="15.6">
      <c r="B62" s="48"/>
      <c r="C62" s="51"/>
      <c r="D62" s="52"/>
      <c r="E62" s="53"/>
      <c r="F62" s="49"/>
      <c r="G62" s="54"/>
      <c r="H62" s="49"/>
      <c r="I62" s="50"/>
      <c r="J62" s="50"/>
      <c r="K62" s="50"/>
      <c r="L62" s="50"/>
      <c r="M62" s="50"/>
      <c r="N62" s="48"/>
    </row>
    <row r="63" spans="2:14" ht="15.6">
      <c r="B63" s="48"/>
      <c r="C63" s="51"/>
      <c r="D63" s="52"/>
      <c r="E63" s="53"/>
      <c r="F63" s="49"/>
      <c r="G63" s="54"/>
      <c r="H63" s="49"/>
      <c r="I63" s="50"/>
      <c r="J63" s="50"/>
      <c r="K63" s="50"/>
      <c r="L63" s="50"/>
      <c r="M63" s="50"/>
      <c r="N63" s="48"/>
    </row>
    <row r="64" spans="2:14" ht="15.6">
      <c r="B64" s="48"/>
      <c r="C64" s="51"/>
      <c r="D64" s="52"/>
      <c r="E64" s="53"/>
      <c r="F64" s="49"/>
      <c r="G64" s="54"/>
      <c r="H64" s="49"/>
      <c r="I64" s="50"/>
      <c r="J64" s="50"/>
      <c r="K64" s="50"/>
      <c r="L64" s="50"/>
      <c r="M64" s="50"/>
      <c r="N64" s="48"/>
    </row>
    <row r="65" spans="2:14" ht="15.6">
      <c r="B65" s="48"/>
      <c r="C65" s="51"/>
      <c r="D65" s="52"/>
      <c r="E65" s="53"/>
      <c r="F65" s="49"/>
      <c r="G65" s="54"/>
      <c r="H65" s="49"/>
      <c r="I65" s="50"/>
      <c r="J65" s="50"/>
      <c r="K65" s="50"/>
      <c r="L65" s="50"/>
      <c r="M65" s="50"/>
      <c r="N65" s="48"/>
    </row>
    <row r="66" spans="2:14" ht="15.6">
      <c r="B66" s="48"/>
      <c r="C66" s="51"/>
      <c r="D66" s="52"/>
      <c r="E66" s="53"/>
      <c r="F66" s="49"/>
      <c r="G66" s="54"/>
      <c r="H66" s="49"/>
      <c r="I66" s="50"/>
      <c r="J66" s="50"/>
      <c r="K66" s="50"/>
      <c r="L66" s="50"/>
      <c r="M66" s="50"/>
      <c r="N66" s="48"/>
    </row>
    <row r="67" spans="2:14" ht="15.6">
      <c r="B67" s="48"/>
      <c r="C67" s="51"/>
      <c r="D67" s="52"/>
      <c r="E67" s="53"/>
      <c r="F67" s="49"/>
      <c r="G67" s="54"/>
      <c r="H67" s="49"/>
      <c r="I67" s="50"/>
      <c r="J67" s="50"/>
      <c r="K67" s="50"/>
      <c r="L67" s="50"/>
      <c r="M67" s="50"/>
      <c r="N67" s="48"/>
    </row>
    <row r="68" spans="2:14" ht="15.6">
      <c r="B68" s="48"/>
      <c r="C68" s="51"/>
      <c r="D68" s="52"/>
      <c r="E68" s="53"/>
      <c r="F68" s="49"/>
      <c r="G68" s="54"/>
      <c r="H68" s="49"/>
      <c r="I68" s="50"/>
      <c r="J68" s="50"/>
      <c r="K68" s="50"/>
      <c r="L68" s="50"/>
      <c r="M68" s="50"/>
      <c r="N68" s="48"/>
    </row>
    <row r="69" spans="2:14" ht="15.6">
      <c r="B69" s="48"/>
      <c r="C69" s="51"/>
      <c r="D69" s="52"/>
      <c r="E69" s="53"/>
      <c r="F69" s="49"/>
      <c r="G69" s="54"/>
      <c r="H69" s="49"/>
      <c r="I69" s="50"/>
      <c r="J69" s="50"/>
      <c r="K69" s="50"/>
      <c r="L69" s="50"/>
      <c r="M69" s="50"/>
      <c r="N69" s="48"/>
    </row>
    <row r="70" spans="2:14" ht="15.6">
      <c r="B70" s="48"/>
      <c r="C70" s="51"/>
      <c r="D70" s="52"/>
      <c r="E70" s="53"/>
      <c r="F70" s="49"/>
      <c r="G70" s="54"/>
      <c r="H70" s="49"/>
      <c r="I70" s="50"/>
      <c r="J70" s="50"/>
      <c r="K70" s="50"/>
      <c r="L70" s="50"/>
      <c r="M70" s="50"/>
      <c r="N70" s="48"/>
    </row>
    <row r="71" spans="2:14" ht="15.6">
      <c r="B71" s="48"/>
      <c r="C71" s="51"/>
      <c r="D71" s="52"/>
      <c r="E71" s="53"/>
      <c r="F71" s="49"/>
      <c r="G71" s="54"/>
      <c r="H71" s="49"/>
      <c r="I71" s="50"/>
      <c r="J71" s="50"/>
      <c r="K71" s="50"/>
      <c r="L71" s="50"/>
      <c r="M71" s="50"/>
      <c r="N71" s="48"/>
    </row>
    <row r="72" spans="2:14" ht="15.6">
      <c r="B72" s="48"/>
      <c r="C72" s="51"/>
      <c r="D72" s="52"/>
      <c r="E72" s="53"/>
      <c r="F72" s="49"/>
      <c r="G72" s="54"/>
      <c r="H72" s="49"/>
      <c r="I72" s="50"/>
      <c r="J72" s="50"/>
      <c r="K72" s="50"/>
      <c r="L72" s="50"/>
      <c r="M72" s="50"/>
      <c r="N72" s="48"/>
    </row>
    <row r="73" spans="2:14" ht="15.6">
      <c r="B73" s="48"/>
      <c r="C73" s="51"/>
      <c r="D73" s="52"/>
      <c r="E73" s="53"/>
      <c r="F73" s="49"/>
      <c r="G73" s="54"/>
      <c r="H73" s="49"/>
      <c r="I73" s="50"/>
      <c r="J73" s="50"/>
      <c r="K73" s="50"/>
      <c r="L73" s="50"/>
      <c r="M73" s="50"/>
      <c r="N73" s="48"/>
    </row>
    <row r="74" spans="2:14" ht="15.6">
      <c r="B74" s="48"/>
      <c r="C74" s="51"/>
      <c r="D74" s="52"/>
      <c r="E74" s="53"/>
      <c r="F74" s="49"/>
      <c r="G74" s="54"/>
      <c r="H74" s="49"/>
      <c r="I74" s="50"/>
      <c r="J74" s="50"/>
      <c r="K74" s="50"/>
      <c r="L74" s="50"/>
      <c r="M74" s="50"/>
      <c r="N74" s="48"/>
    </row>
    <row r="75" spans="2:14" ht="15.6">
      <c r="B75" s="48"/>
      <c r="C75" s="51"/>
      <c r="D75" s="52"/>
      <c r="E75" s="53"/>
      <c r="F75" s="49"/>
      <c r="G75" s="54"/>
      <c r="H75" s="49"/>
      <c r="I75" s="50"/>
      <c r="J75" s="50"/>
      <c r="K75" s="50"/>
      <c r="L75" s="50"/>
      <c r="M75" s="50"/>
      <c r="N75" s="48"/>
    </row>
    <row r="76" spans="2:14" ht="15.6">
      <c r="B76" s="48"/>
      <c r="C76" s="51"/>
      <c r="D76" s="52"/>
      <c r="E76" s="53"/>
      <c r="F76" s="49"/>
      <c r="G76" s="54"/>
      <c r="H76" s="49"/>
      <c r="I76" s="50"/>
      <c r="J76" s="50"/>
      <c r="K76" s="50"/>
      <c r="L76" s="50"/>
      <c r="M76" s="50"/>
      <c r="N76" s="48"/>
    </row>
    <row r="77" spans="2:14" ht="15.6">
      <c r="B77" s="48"/>
      <c r="C77" s="51"/>
      <c r="D77" s="52"/>
      <c r="E77" s="53"/>
      <c r="F77" s="49"/>
      <c r="G77" s="54"/>
      <c r="H77" s="49"/>
      <c r="I77" s="50"/>
      <c r="J77" s="50"/>
      <c r="K77" s="50"/>
      <c r="L77" s="50"/>
      <c r="M77" s="50"/>
      <c r="N77" s="48"/>
    </row>
    <row r="78" spans="2:14" ht="15.6">
      <c r="B78" s="48"/>
      <c r="C78" s="51"/>
      <c r="D78" s="52"/>
      <c r="E78" s="53"/>
      <c r="F78" s="49"/>
      <c r="G78" s="54"/>
      <c r="H78" s="49"/>
      <c r="I78" s="50"/>
      <c r="J78" s="50"/>
      <c r="K78" s="50"/>
      <c r="L78" s="50"/>
      <c r="M78" s="50"/>
      <c r="N78" s="48"/>
    </row>
    <row r="79" spans="2:14" ht="15.6">
      <c r="B79" s="48"/>
      <c r="C79" s="51"/>
      <c r="D79" s="52"/>
      <c r="E79" s="53"/>
      <c r="F79" s="49"/>
      <c r="G79" s="54"/>
      <c r="H79" s="49"/>
      <c r="I79" s="50"/>
      <c r="J79" s="50"/>
      <c r="K79" s="50"/>
      <c r="L79" s="50"/>
      <c r="M79" s="50"/>
      <c r="N79" s="48"/>
    </row>
    <row r="80" spans="2:14" ht="15.6">
      <c r="B80" s="48"/>
      <c r="C80" s="51"/>
      <c r="D80" s="52"/>
      <c r="E80" s="53"/>
      <c r="F80" s="49"/>
      <c r="G80" s="54"/>
      <c r="H80" s="49"/>
      <c r="I80" s="50"/>
      <c r="J80" s="50"/>
      <c r="K80" s="50"/>
      <c r="L80" s="50"/>
      <c r="M80" s="50"/>
      <c r="N80" s="48"/>
    </row>
    <row r="81" spans="2:14" ht="15.6">
      <c r="B81" s="48"/>
      <c r="C81" s="51"/>
      <c r="D81" s="52"/>
      <c r="E81" s="53"/>
      <c r="F81" s="49"/>
      <c r="G81" s="54"/>
      <c r="H81" s="49"/>
      <c r="I81" s="50"/>
      <c r="J81" s="50"/>
      <c r="K81" s="50"/>
      <c r="L81" s="50"/>
      <c r="M81" s="50"/>
      <c r="N81" s="48"/>
    </row>
    <row r="82" spans="2:14" ht="15.6">
      <c r="B82" s="48"/>
      <c r="C82" s="51"/>
      <c r="D82" s="52"/>
      <c r="E82" s="53"/>
      <c r="F82" s="49"/>
      <c r="G82" s="54"/>
      <c r="H82" s="49"/>
      <c r="I82" s="50"/>
      <c r="J82" s="50"/>
      <c r="K82" s="50"/>
      <c r="L82" s="50"/>
      <c r="M82" s="50"/>
      <c r="N82" s="48"/>
    </row>
    <row r="83" spans="2:14" ht="15.6">
      <c r="B83" s="48"/>
      <c r="C83" s="51"/>
      <c r="D83" s="52"/>
      <c r="E83" s="53"/>
      <c r="F83" s="49"/>
      <c r="G83" s="54"/>
      <c r="H83" s="49"/>
      <c r="I83" s="50"/>
      <c r="J83" s="50"/>
      <c r="K83" s="50"/>
      <c r="L83" s="50"/>
      <c r="M83" s="50"/>
      <c r="N83" s="48"/>
    </row>
    <row r="84" spans="2:14" ht="15.6">
      <c r="B84" s="48"/>
      <c r="C84" s="51"/>
      <c r="D84" s="52"/>
      <c r="E84" s="53"/>
      <c r="F84" s="49"/>
      <c r="G84" s="54"/>
      <c r="H84" s="49"/>
      <c r="I84" s="50"/>
      <c r="J84" s="50"/>
      <c r="K84" s="50"/>
      <c r="L84" s="50"/>
      <c r="M84" s="50"/>
      <c r="N84" s="48"/>
    </row>
    <row r="85" spans="2:14" ht="15.6">
      <c r="B85" s="48"/>
      <c r="C85" s="51"/>
      <c r="D85" s="52"/>
      <c r="E85" s="53"/>
      <c r="F85" s="49"/>
      <c r="G85" s="54"/>
      <c r="H85" s="49"/>
      <c r="I85" s="50"/>
      <c r="J85" s="50"/>
      <c r="K85" s="50"/>
      <c r="L85" s="50"/>
      <c r="M85" s="50"/>
      <c r="N85" s="48"/>
    </row>
    <row r="86" spans="2:14" ht="15.6">
      <c r="B86" s="48"/>
      <c r="C86" s="51"/>
      <c r="D86" s="52"/>
      <c r="E86" s="53"/>
      <c r="F86" s="49"/>
      <c r="G86" s="54"/>
      <c r="H86" s="49"/>
      <c r="I86" s="50"/>
      <c r="J86" s="50"/>
      <c r="K86" s="50"/>
      <c r="L86" s="50"/>
      <c r="M86" s="50"/>
      <c r="N86" s="48"/>
    </row>
    <row r="87" spans="2:14" ht="15.6">
      <c r="B87" s="48"/>
      <c r="C87" s="51"/>
      <c r="D87" s="52"/>
      <c r="E87" s="53"/>
      <c r="F87" s="49"/>
      <c r="G87" s="54"/>
      <c r="H87" s="49"/>
      <c r="I87" s="50"/>
      <c r="J87" s="50"/>
      <c r="K87" s="50"/>
      <c r="L87" s="50"/>
      <c r="M87" s="50"/>
      <c r="N87" s="48"/>
    </row>
    <row r="88" spans="2:14" ht="15.6">
      <c r="B88" s="48"/>
      <c r="C88" s="51"/>
      <c r="D88" s="52"/>
      <c r="E88" s="53"/>
      <c r="F88" s="49"/>
      <c r="G88" s="54"/>
      <c r="H88" s="49"/>
      <c r="I88" s="50"/>
      <c r="J88" s="50"/>
      <c r="K88" s="50"/>
      <c r="L88" s="50"/>
      <c r="M88" s="50"/>
      <c r="N88" s="48"/>
    </row>
    <row r="89" spans="2:14" ht="15.6">
      <c r="B89" s="48"/>
      <c r="C89" s="51"/>
      <c r="D89" s="52"/>
      <c r="E89" s="53"/>
      <c r="F89" s="49"/>
      <c r="G89" s="54"/>
      <c r="H89" s="49"/>
      <c r="I89" s="50"/>
      <c r="J89" s="50"/>
      <c r="K89" s="50"/>
      <c r="L89" s="50"/>
      <c r="M89" s="50"/>
      <c r="N89" s="48"/>
    </row>
    <row r="90" spans="2:14" ht="15.6">
      <c r="B90" s="48"/>
      <c r="C90" s="51"/>
      <c r="D90" s="52"/>
      <c r="E90" s="53"/>
      <c r="F90" s="49"/>
      <c r="G90" s="54"/>
      <c r="H90" s="49"/>
      <c r="I90" s="50"/>
      <c r="J90" s="50"/>
      <c r="K90" s="50"/>
      <c r="L90" s="50"/>
      <c r="M90" s="50"/>
      <c r="N90" s="48"/>
    </row>
    <row r="91" spans="2:14" ht="15.6">
      <c r="B91" s="48"/>
      <c r="C91" s="51"/>
      <c r="D91" s="52"/>
      <c r="E91" s="53"/>
      <c r="F91" s="49"/>
      <c r="G91" s="54"/>
      <c r="H91" s="49"/>
      <c r="I91" s="50"/>
      <c r="J91" s="50"/>
      <c r="K91" s="50"/>
      <c r="L91" s="50"/>
      <c r="M91" s="50"/>
      <c r="N91" s="48"/>
    </row>
    <row r="92" spans="2:14" ht="15.6">
      <c r="B92" s="48"/>
      <c r="C92" s="51"/>
      <c r="D92" s="52"/>
      <c r="E92" s="53"/>
      <c r="F92" s="49"/>
      <c r="G92" s="54"/>
      <c r="H92" s="49"/>
      <c r="I92" s="50"/>
      <c r="J92" s="50"/>
      <c r="K92" s="50"/>
      <c r="L92" s="50"/>
      <c r="M92" s="50"/>
      <c r="N92" s="48"/>
    </row>
    <row r="93" spans="2:14" ht="15.6">
      <c r="B93" s="48"/>
      <c r="C93" s="51"/>
      <c r="D93" s="52"/>
      <c r="E93" s="53"/>
      <c r="F93" s="49"/>
      <c r="G93" s="54"/>
      <c r="H93" s="49"/>
      <c r="I93" s="50"/>
      <c r="J93" s="50"/>
      <c r="K93" s="50"/>
      <c r="L93" s="50"/>
      <c r="M93" s="50"/>
      <c r="N93" s="48"/>
    </row>
    <row r="94" spans="2:14" ht="15.6">
      <c r="B94" s="48"/>
      <c r="C94" s="51"/>
      <c r="D94" s="52"/>
      <c r="E94" s="53"/>
      <c r="F94" s="49"/>
      <c r="G94" s="54"/>
      <c r="H94" s="49"/>
      <c r="I94" s="50"/>
      <c r="J94" s="50"/>
      <c r="K94" s="50"/>
      <c r="L94" s="50"/>
      <c r="M94" s="50"/>
      <c r="N94" s="48"/>
    </row>
    <row r="95" spans="2:14" ht="15.6">
      <c r="B95" s="48"/>
      <c r="C95" s="51"/>
      <c r="D95" s="52"/>
      <c r="E95" s="53"/>
      <c r="F95" s="49"/>
      <c r="G95" s="54"/>
      <c r="H95" s="49"/>
      <c r="I95" s="50"/>
      <c r="J95" s="50"/>
      <c r="K95" s="50"/>
      <c r="L95" s="50"/>
      <c r="M95" s="50"/>
      <c r="N95" s="48"/>
    </row>
    <row r="96" spans="2:14" ht="15.6">
      <c r="B96" s="48"/>
      <c r="C96" s="51"/>
      <c r="D96" s="52"/>
      <c r="E96" s="53"/>
      <c r="F96" s="49"/>
      <c r="G96" s="54"/>
      <c r="H96" s="49"/>
      <c r="I96" s="50"/>
      <c r="J96" s="50"/>
      <c r="K96" s="50"/>
      <c r="L96" s="50"/>
      <c r="M96" s="50"/>
      <c r="N96" s="48"/>
    </row>
    <row r="97" spans="2:14" ht="15.6">
      <c r="B97" s="48"/>
      <c r="C97" s="51"/>
      <c r="D97" s="52"/>
      <c r="E97" s="53"/>
      <c r="F97" s="49"/>
      <c r="G97" s="54"/>
      <c r="H97" s="49"/>
      <c r="I97" s="50"/>
      <c r="J97" s="50"/>
      <c r="K97" s="50"/>
      <c r="L97" s="50"/>
      <c r="M97" s="50"/>
      <c r="N97" s="48"/>
    </row>
    <row r="98" spans="2:14" ht="15.6">
      <c r="B98" s="48"/>
      <c r="C98" s="51"/>
      <c r="D98" s="52"/>
      <c r="E98" s="53"/>
      <c r="F98" s="49"/>
      <c r="G98" s="54"/>
      <c r="H98" s="49"/>
      <c r="I98" s="50"/>
      <c r="J98" s="50"/>
      <c r="K98" s="50"/>
      <c r="L98" s="50"/>
      <c r="M98" s="50"/>
      <c r="N98" s="48"/>
    </row>
    <row r="99" spans="2:14" ht="15.6">
      <c r="B99" s="48"/>
      <c r="C99" s="51"/>
      <c r="D99" s="52"/>
      <c r="E99" s="53"/>
      <c r="F99" s="49"/>
      <c r="G99" s="54"/>
      <c r="H99" s="49"/>
      <c r="I99" s="50"/>
      <c r="J99" s="50"/>
      <c r="K99" s="50"/>
      <c r="L99" s="50"/>
      <c r="M99" s="50"/>
      <c r="N99" s="48"/>
    </row>
    <row r="100" spans="2:14" ht="15.6">
      <c r="B100" s="48"/>
      <c r="C100" s="51"/>
      <c r="D100" s="52"/>
      <c r="E100" s="53"/>
      <c r="F100" s="49"/>
      <c r="G100" s="54"/>
      <c r="H100" s="49"/>
      <c r="I100" s="50"/>
      <c r="J100" s="50"/>
      <c r="K100" s="50"/>
      <c r="L100" s="50"/>
      <c r="M100" s="50"/>
      <c r="N100" s="48"/>
    </row>
    <row r="101" spans="2:14" ht="15.6">
      <c r="B101" s="48"/>
      <c r="C101" s="51"/>
      <c r="D101" s="52"/>
      <c r="E101" s="53"/>
      <c r="F101" s="49"/>
      <c r="G101" s="54"/>
      <c r="H101" s="49"/>
      <c r="I101" s="50"/>
      <c r="J101" s="50"/>
      <c r="K101" s="50"/>
      <c r="L101" s="50"/>
      <c r="M101" s="50"/>
      <c r="N101" s="48"/>
    </row>
    <row r="102" spans="2:14" ht="15.6">
      <c r="B102" s="48"/>
      <c r="C102" s="51"/>
      <c r="D102" s="52"/>
      <c r="E102" s="53"/>
      <c r="F102" s="49"/>
      <c r="G102" s="54"/>
      <c r="H102" s="49"/>
      <c r="I102" s="50"/>
      <c r="J102" s="50"/>
      <c r="K102" s="50"/>
      <c r="L102" s="50"/>
      <c r="M102" s="50"/>
      <c r="N102" s="48"/>
    </row>
    <row r="103" spans="2:14" ht="15.6">
      <c r="B103" s="48"/>
      <c r="C103" s="51"/>
      <c r="D103" s="52"/>
      <c r="E103" s="53"/>
      <c r="F103" s="49"/>
      <c r="G103" s="54"/>
      <c r="H103" s="49"/>
      <c r="I103" s="50"/>
      <c r="J103" s="50"/>
      <c r="K103" s="50"/>
      <c r="L103" s="50"/>
      <c r="M103" s="50"/>
      <c r="N103" s="48"/>
    </row>
    <row r="104" spans="2:14" ht="15.6">
      <c r="B104" s="48"/>
      <c r="C104" s="51"/>
      <c r="D104" s="52"/>
      <c r="E104" s="53"/>
      <c r="F104" s="49"/>
      <c r="G104" s="54"/>
      <c r="H104" s="49"/>
      <c r="I104" s="50"/>
      <c r="J104" s="50"/>
      <c r="K104" s="50"/>
      <c r="L104" s="50"/>
      <c r="M104" s="50"/>
      <c r="N104" s="48"/>
    </row>
    <row r="105" spans="2:14" ht="15.6">
      <c r="B105" s="48"/>
      <c r="C105" s="51"/>
      <c r="D105" s="52"/>
      <c r="E105" s="53"/>
      <c r="F105" s="49"/>
      <c r="G105" s="54"/>
      <c r="H105" s="49"/>
      <c r="I105" s="50"/>
      <c r="J105" s="50"/>
      <c r="K105" s="50"/>
      <c r="L105" s="50"/>
      <c r="M105" s="50"/>
      <c r="N105" s="48"/>
    </row>
    <row r="106" spans="2:14" ht="15.6">
      <c r="B106" s="48"/>
      <c r="C106" s="51"/>
      <c r="D106" s="52"/>
      <c r="E106" s="53"/>
      <c r="F106" s="49"/>
      <c r="G106" s="54"/>
      <c r="H106" s="49"/>
      <c r="I106" s="50"/>
      <c r="J106" s="50"/>
      <c r="K106" s="50"/>
      <c r="L106" s="50"/>
      <c r="M106" s="50"/>
      <c r="N106" s="48"/>
    </row>
    <row r="107" spans="2:14" ht="15.6">
      <c r="B107" s="48"/>
      <c r="C107" s="51"/>
      <c r="D107" s="52"/>
      <c r="E107" s="53"/>
      <c r="F107" s="49"/>
      <c r="G107" s="54"/>
      <c r="H107" s="49"/>
      <c r="I107" s="50"/>
      <c r="J107" s="50"/>
      <c r="K107" s="50"/>
      <c r="L107" s="50"/>
      <c r="M107" s="50"/>
      <c r="N107" s="48"/>
    </row>
    <row r="108" spans="2:14" ht="15.6">
      <c r="B108" s="48"/>
      <c r="C108" s="51"/>
      <c r="D108" s="52"/>
      <c r="E108" s="53"/>
      <c r="F108" s="49"/>
      <c r="G108" s="54"/>
      <c r="H108" s="49"/>
      <c r="I108" s="50"/>
      <c r="J108" s="50"/>
      <c r="K108" s="50"/>
      <c r="L108" s="50"/>
      <c r="M108" s="50"/>
      <c r="N108" s="48"/>
    </row>
    <row r="109" spans="2:14" ht="15.6">
      <c r="B109" s="48"/>
      <c r="C109" s="51"/>
      <c r="D109" s="52"/>
      <c r="E109" s="53"/>
      <c r="F109" s="49"/>
      <c r="G109" s="54"/>
      <c r="H109" s="49"/>
      <c r="I109" s="50"/>
      <c r="J109" s="50"/>
      <c r="K109" s="50"/>
      <c r="L109" s="50"/>
      <c r="M109" s="50"/>
      <c r="N109" s="48"/>
    </row>
    <row r="110" spans="2:14" ht="15.6">
      <c r="B110" s="48"/>
      <c r="C110" s="51"/>
      <c r="D110" s="52"/>
      <c r="E110" s="53"/>
      <c r="F110" s="49"/>
      <c r="G110" s="54"/>
      <c r="H110" s="49"/>
      <c r="I110" s="50"/>
      <c r="J110" s="50"/>
      <c r="K110" s="50"/>
      <c r="L110" s="50"/>
      <c r="M110" s="50"/>
      <c r="N110" s="48"/>
    </row>
    <row r="111" spans="2:14" ht="15.6">
      <c r="B111" s="48"/>
      <c r="C111" s="51"/>
      <c r="D111" s="52"/>
      <c r="E111" s="53"/>
      <c r="F111" s="49"/>
      <c r="G111" s="54"/>
      <c r="H111" s="49"/>
      <c r="I111" s="50"/>
      <c r="J111" s="50"/>
      <c r="K111" s="50"/>
      <c r="L111" s="50"/>
      <c r="M111" s="50"/>
      <c r="N111" s="48"/>
    </row>
    <row r="112" spans="2:14" ht="15.6">
      <c r="B112" s="48"/>
      <c r="C112" s="51"/>
      <c r="D112" s="52"/>
      <c r="E112" s="53"/>
      <c r="F112" s="49"/>
      <c r="G112" s="54"/>
      <c r="H112" s="49"/>
      <c r="I112" s="50"/>
      <c r="J112" s="50"/>
      <c r="K112" s="50"/>
      <c r="L112" s="50"/>
      <c r="M112" s="50"/>
      <c r="N112" s="48"/>
    </row>
    <row r="113" spans="2:14" ht="15.6">
      <c r="B113" s="48"/>
      <c r="C113" s="51"/>
      <c r="D113" s="52"/>
      <c r="E113" s="53"/>
      <c r="F113" s="49"/>
      <c r="G113" s="54"/>
      <c r="H113" s="49"/>
      <c r="I113" s="50"/>
      <c r="J113" s="50"/>
      <c r="K113" s="50"/>
      <c r="L113" s="50"/>
      <c r="M113" s="50"/>
      <c r="N113" s="48"/>
    </row>
    <row r="114" spans="2:14" ht="15.6">
      <c r="B114" s="48"/>
      <c r="C114" s="51"/>
      <c r="D114" s="52"/>
      <c r="E114" s="53"/>
      <c r="F114" s="49"/>
      <c r="G114" s="54"/>
      <c r="H114" s="49"/>
      <c r="I114" s="50"/>
      <c r="J114" s="50"/>
      <c r="K114" s="50"/>
      <c r="L114" s="50"/>
      <c r="M114" s="50"/>
      <c r="N114" s="48"/>
    </row>
    <row r="115" spans="2:14" ht="15.6">
      <c r="B115" s="48"/>
      <c r="C115" s="51"/>
      <c r="D115" s="52"/>
      <c r="E115" s="53"/>
      <c r="F115" s="49"/>
      <c r="G115" s="54"/>
      <c r="H115" s="49"/>
      <c r="I115" s="50"/>
      <c r="J115" s="50"/>
      <c r="K115" s="50"/>
      <c r="L115" s="50"/>
      <c r="M115" s="50"/>
      <c r="N115" s="48"/>
    </row>
    <row r="116" spans="2:14" ht="15.6">
      <c r="B116" s="48"/>
      <c r="C116" s="51"/>
      <c r="D116" s="52"/>
      <c r="E116" s="53"/>
      <c r="F116" s="49"/>
      <c r="G116" s="54"/>
      <c r="H116" s="49"/>
      <c r="I116" s="50"/>
      <c r="J116" s="50"/>
      <c r="K116" s="50"/>
      <c r="L116" s="50"/>
      <c r="M116" s="50"/>
      <c r="N116" s="48"/>
    </row>
    <row r="117" spans="2:14" ht="15.6">
      <c r="B117" s="48"/>
      <c r="C117" s="51"/>
      <c r="D117" s="52"/>
      <c r="E117" s="53"/>
      <c r="F117" s="49"/>
      <c r="G117" s="54"/>
      <c r="H117" s="49"/>
      <c r="I117" s="50"/>
      <c r="J117" s="50"/>
      <c r="K117" s="50"/>
      <c r="L117" s="50"/>
      <c r="M117" s="50"/>
      <c r="N117" s="48"/>
    </row>
    <row r="118" spans="2:14" ht="15.6">
      <c r="B118" s="48"/>
      <c r="C118" s="51"/>
      <c r="D118" s="52"/>
      <c r="E118" s="53"/>
      <c r="F118" s="49"/>
      <c r="G118" s="54"/>
      <c r="H118" s="49"/>
      <c r="I118" s="50"/>
      <c r="J118" s="50"/>
      <c r="K118" s="50"/>
      <c r="L118" s="50"/>
      <c r="M118" s="50"/>
      <c r="N118" s="48"/>
    </row>
    <row r="119" spans="2:14" ht="15.6">
      <c r="B119" s="48"/>
      <c r="C119" s="51"/>
      <c r="D119" s="52"/>
      <c r="E119" s="53"/>
      <c r="F119" s="49"/>
      <c r="G119" s="54"/>
      <c r="H119" s="49"/>
      <c r="I119" s="50"/>
      <c r="J119" s="50"/>
      <c r="K119" s="50"/>
      <c r="L119" s="50"/>
      <c r="M119" s="50"/>
      <c r="N119" s="48"/>
    </row>
    <row r="120" spans="2:14" ht="15.6">
      <c r="B120" s="48"/>
      <c r="C120" s="51"/>
      <c r="D120" s="52"/>
      <c r="E120" s="53"/>
      <c r="F120" s="49"/>
      <c r="G120" s="54"/>
      <c r="H120" s="49"/>
      <c r="I120" s="50"/>
      <c r="J120" s="50"/>
      <c r="K120" s="50"/>
      <c r="L120" s="50"/>
      <c r="M120" s="50"/>
      <c r="N120" s="48"/>
    </row>
    <row r="121" spans="2:14" ht="15.6">
      <c r="B121" s="48"/>
      <c r="C121" s="51"/>
      <c r="D121" s="52"/>
      <c r="E121" s="53"/>
      <c r="F121" s="49"/>
      <c r="G121" s="54"/>
      <c r="H121" s="49"/>
      <c r="I121" s="50"/>
      <c r="J121" s="50"/>
      <c r="K121" s="50"/>
      <c r="L121" s="50"/>
      <c r="M121" s="50"/>
      <c r="N121" s="48"/>
    </row>
    <row r="122" spans="2:14" ht="15.6">
      <c r="B122" s="48"/>
      <c r="C122" s="51"/>
      <c r="D122" s="52"/>
      <c r="E122" s="53"/>
      <c r="F122" s="49"/>
      <c r="G122" s="54"/>
      <c r="H122" s="49"/>
      <c r="I122" s="50"/>
      <c r="J122" s="50"/>
      <c r="K122" s="50"/>
      <c r="L122" s="50"/>
      <c r="M122" s="50"/>
      <c r="N122" s="48"/>
    </row>
    <row r="123" spans="2:14" ht="15.6">
      <c r="B123" s="48"/>
      <c r="C123" s="51"/>
      <c r="D123" s="52"/>
      <c r="E123" s="53"/>
      <c r="F123" s="49"/>
      <c r="G123" s="54"/>
      <c r="H123" s="49"/>
      <c r="I123" s="50"/>
      <c r="J123" s="50"/>
      <c r="K123" s="50"/>
      <c r="L123" s="50"/>
      <c r="M123" s="50"/>
      <c r="N123" s="48"/>
    </row>
    <row r="124" spans="2:14" ht="15.6">
      <c r="B124" s="48"/>
      <c r="C124" s="51"/>
      <c r="D124" s="52"/>
      <c r="E124" s="53"/>
      <c r="F124" s="49"/>
      <c r="G124" s="54"/>
      <c r="H124" s="49"/>
      <c r="I124" s="50"/>
      <c r="J124" s="50"/>
      <c r="K124" s="50"/>
      <c r="L124" s="50"/>
      <c r="M124" s="50"/>
      <c r="N124" s="48"/>
    </row>
    <row r="125" spans="2:14" ht="15.6">
      <c r="B125" s="48"/>
      <c r="C125" s="51"/>
      <c r="D125" s="52"/>
      <c r="E125" s="53"/>
      <c r="F125" s="49"/>
      <c r="G125" s="54"/>
      <c r="H125" s="49"/>
      <c r="I125" s="50"/>
      <c r="J125" s="50"/>
      <c r="K125" s="50"/>
      <c r="L125" s="50"/>
      <c r="M125" s="50"/>
      <c r="N125" s="48"/>
    </row>
    <row r="126" spans="2:14" ht="15.6">
      <c r="B126" s="48"/>
      <c r="C126" s="51"/>
      <c r="D126" s="52"/>
      <c r="E126" s="53"/>
      <c r="F126" s="49"/>
      <c r="G126" s="54"/>
      <c r="H126" s="49"/>
      <c r="I126" s="50"/>
      <c r="J126" s="50"/>
      <c r="K126" s="50"/>
      <c r="L126" s="50"/>
      <c r="M126" s="50"/>
      <c r="N126" s="48"/>
    </row>
    <row r="127" spans="2:14" ht="15.6">
      <c r="B127" s="48"/>
      <c r="C127" s="51"/>
      <c r="D127" s="52"/>
      <c r="E127" s="53"/>
      <c r="F127" s="49"/>
      <c r="G127" s="54"/>
      <c r="H127" s="49"/>
      <c r="I127" s="50"/>
      <c r="J127" s="50"/>
      <c r="K127" s="50"/>
      <c r="L127" s="50"/>
      <c r="M127" s="50"/>
      <c r="N127" s="48"/>
    </row>
    <row r="128" spans="2:14" ht="15.6">
      <c r="B128" s="48"/>
      <c r="C128" s="51"/>
      <c r="D128" s="52"/>
      <c r="E128" s="53"/>
      <c r="F128" s="49"/>
      <c r="G128" s="54"/>
      <c r="H128" s="49"/>
      <c r="I128" s="50"/>
      <c r="J128" s="50"/>
      <c r="K128" s="50"/>
      <c r="L128" s="50"/>
      <c r="M128" s="50"/>
      <c r="N128" s="48"/>
    </row>
    <row r="129" spans="2:14" ht="15.6">
      <c r="B129" s="48"/>
      <c r="C129" s="51"/>
      <c r="D129" s="52"/>
      <c r="E129" s="53"/>
      <c r="F129" s="49"/>
      <c r="G129" s="54"/>
      <c r="H129" s="49"/>
      <c r="I129" s="50"/>
      <c r="J129" s="50"/>
      <c r="K129" s="50"/>
      <c r="L129" s="50"/>
      <c r="M129" s="50"/>
      <c r="N129" s="48"/>
    </row>
    <row r="130" spans="2:14" ht="15.6">
      <c r="B130" s="48"/>
      <c r="C130" s="51"/>
      <c r="D130" s="52"/>
      <c r="E130" s="53"/>
      <c r="F130" s="49"/>
      <c r="G130" s="54"/>
      <c r="H130" s="49"/>
      <c r="I130" s="50"/>
      <c r="J130" s="50"/>
      <c r="K130" s="50"/>
      <c r="L130" s="50"/>
      <c r="M130" s="50"/>
      <c r="N130" s="48"/>
    </row>
    <row r="131" spans="2:14" ht="15.6">
      <c r="B131" s="48"/>
      <c r="C131" s="51"/>
      <c r="D131" s="52"/>
      <c r="E131" s="53"/>
      <c r="F131" s="49"/>
      <c r="G131" s="54"/>
      <c r="H131" s="49"/>
      <c r="I131" s="50"/>
      <c r="J131" s="50"/>
      <c r="K131" s="50"/>
      <c r="L131" s="50"/>
      <c r="M131" s="50"/>
      <c r="N131" s="48"/>
    </row>
    <row r="132" spans="2:14" ht="15.6">
      <c r="B132" s="48"/>
      <c r="C132" s="51"/>
      <c r="D132" s="52"/>
      <c r="E132" s="53"/>
      <c r="F132" s="49"/>
      <c r="G132" s="54"/>
      <c r="H132" s="49"/>
      <c r="I132" s="50"/>
      <c r="J132" s="50"/>
      <c r="K132" s="50"/>
      <c r="L132" s="50"/>
      <c r="M132" s="50"/>
      <c r="N132" s="48"/>
    </row>
    <row r="133" spans="2:14" ht="15.6">
      <c r="B133" s="48"/>
      <c r="C133" s="51"/>
      <c r="D133" s="52"/>
      <c r="E133" s="53"/>
      <c r="F133" s="49"/>
      <c r="G133" s="54"/>
      <c r="H133" s="49"/>
      <c r="I133" s="50"/>
      <c r="J133" s="50"/>
      <c r="K133" s="50"/>
      <c r="L133" s="50"/>
      <c r="M133" s="50"/>
      <c r="N133" s="48"/>
    </row>
    <row r="134" spans="2:14" ht="15.6">
      <c r="B134" s="48"/>
      <c r="C134" s="51"/>
      <c r="D134" s="52"/>
      <c r="E134" s="53"/>
      <c r="F134" s="49"/>
      <c r="G134" s="54"/>
      <c r="H134" s="49"/>
      <c r="I134" s="50"/>
      <c r="J134" s="50"/>
      <c r="K134" s="50"/>
      <c r="L134" s="50"/>
      <c r="M134" s="50"/>
      <c r="N134" s="48"/>
    </row>
    <row r="135" spans="2:14" ht="15.6">
      <c r="B135" s="48"/>
      <c r="C135" s="51"/>
      <c r="D135" s="52"/>
      <c r="E135" s="53"/>
      <c r="F135" s="49"/>
      <c r="G135" s="54"/>
      <c r="H135" s="49"/>
      <c r="I135" s="50"/>
      <c r="J135" s="50"/>
      <c r="K135" s="50"/>
      <c r="L135" s="50"/>
      <c r="M135" s="50"/>
      <c r="N135" s="48"/>
    </row>
    <row r="136" spans="2:14" ht="15.6">
      <c r="B136" s="48"/>
      <c r="C136" s="51"/>
      <c r="D136" s="52"/>
      <c r="E136" s="53"/>
      <c r="F136" s="49"/>
      <c r="G136" s="54"/>
      <c r="H136" s="49"/>
      <c r="I136" s="50"/>
      <c r="J136" s="50"/>
      <c r="K136" s="50"/>
      <c r="L136" s="50"/>
      <c r="M136" s="50"/>
      <c r="N136" s="48"/>
    </row>
    <row r="137" spans="2:14" ht="15.6">
      <c r="B137" s="48"/>
      <c r="C137" s="51"/>
      <c r="D137" s="52"/>
      <c r="E137" s="53"/>
      <c r="F137" s="49"/>
      <c r="G137" s="54"/>
      <c r="H137" s="49"/>
      <c r="I137" s="50"/>
      <c r="J137" s="50"/>
      <c r="K137" s="50"/>
      <c r="L137" s="50"/>
      <c r="M137" s="50"/>
      <c r="N137" s="48"/>
    </row>
    <row r="138" spans="2:14" ht="15.6">
      <c r="B138" s="48"/>
      <c r="C138" s="51"/>
      <c r="D138" s="52"/>
      <c r="E138" s="53"/>
      <c r="F138" s="49"/>
      <c r="G138" s="54"/>
      <c r="H138" s="49"/>
      <c r="I138" s="50"/>
      <c r="J138" s="50"/>
      <c r="K138" s="50"/>
      <c r="L138" s="50"/>
      <c r="M138" s="50"/>
      <c r="N138" s="48"/>
    </row>
    <row r="139" spans="2:14" ht="15.6">
      <c r="B139" s="48"/>
      <c r="C139" s="51"/>
      <c r="D139" s="52"/>
      <c r="E139" s="53"/>
      <c r="F139" s="49"/>
      <c r="G139" s="54"/>
      <c r="H139" s="49"/>
      <c r="I139" s="50"/>
      <c r="J139" s="50"/>
      <c r="K139" s="50"/>
      <c r="L139" s="50"/>
      <c r="M139" s="50"/>
      <c r="N139" s="48"/>
    </row>
    <row r="140" spans="2:14" ht="15.6">
      <c r="B140" s="48"/>
      <c r="C140" s="51"/>
      <c r="D140" s="52"/>
      <c r="E140" s="53"/>
      <c r="F140" s="49"/>
      <c r="G140" s="54"/>
      <c r="H140" s="49"/>
      <c r="I140" s="50"/>
      <c r="J140" s="50"/>
      <c r="K140" s="50"/>
      <c r="L140" s="50"/>
      <c r="M140" s="50"/>
      <c r="N140" s="48"/>
    </row>
    <row r="141" spans="2:14" ht="15.6">
      <c r="B141" s="48"/>
      <c r="C141" s="51"/>
      <c r="D141" s="52"/>
      <c r="E141" s="53"/>
      <c r="F141" s="49"/>
      <c r="G141" s="54"/>
      <c r="H141" s="49"/>
      <c r="I141" s="50"/>
      <c r="J141" s="50"/>
      <c r="K141" s="50"/>
      <c r="L141" s="50"/>
      <c r="M141" s="50"/>
      <c r="N141" s="48"/>
    </row>
    <row r="142" spans="2:14" ht="15.6">
      <c r="B142" s="48"/>
      <c r="C142" s="51"/>
      <c r="D142" s="52"/>
      <c r="E142" s="53"/>
      <c r="F142" s="49"/>
      <c r="G142" s="54"/>
      <c r="H142" s="49"/>
      <c r="I142" s="50"/>
      <c r="J142" s="50"/>
      <c r="K142" s="50"/>
      <c r="L142" s="50"/>
      <c r="M142" s="50"/>
      <c r="N142" s="48"/>
    </row>
    <row r="143" spans="2:14" ht="15.6">
      <c r="B143" s="48"/>
      <c r="C143" s="51"/>
      <c r="D143" s="52"/>
      <c r="E143" s="53"/>
      <c r="F143" s="49"/>
      <c r="G143" s="54"/>
      <c r="H143" s="49"/>
      <c r="I143" s="50"/>
      <c r="J143" s="50"/>
      <c r="K143" s="50"/>
      <c r="L143" s="50"/>
      <c r="M143" s="50"/>
      <c r="N143" s="48"/>
    </row>
    <row r="144" spans="2:14" ht="15.6">
      <c r="B144" s="48"/>
      <c r="C144" s="51"/>
      <c r="D144" s="52"/>
      <c r="E144" s="53"/>
      <c r="F144" s="49"/>
      <c r="G144" s="54"/>
      <c r="H144" s="49"/>
      <c r="I144" s="50"/>
      <c r="J144" s="50"/>
      <c r="K144" s="50"/>
      <c r="L144" s="50"/>
      <c r="M144" s="50"/>
      <c r="N144" s="48"/>
    </row>
    <row r="145" spans="2:14" ht="15.6">
      <c r="B145" s="48"/>
      <c r="C145" s="51"/>
      <c r="D145" s="52"/>
      <c r="E145" s="53"/>
      <c r="F145" s="49"/>
      <c r="G145" s="54"/>
      <c r="H145" s="49"/>
      <c r="I145" s="50"/>
      <c r="J145" s="50"/>
      <c r="K145" s="50"/>
      <c r="L145" s="50"/>
      <c r="M145" s="50"/>
      <c r="N145" s="48"/>
    </row>
    <row r="146" spans="2:14" ht="15.6">
      <c r="B146" s="48"/>
      <c r="C146" s="51"/>
      <c r="D146" s="52"/>
      <c r="E146" s="53"/>
      <c r="F146" s="49"/>
      <c r="G146" s="54"/>
      <c r="H146" s="49"/>
      <c r="I146" s="50"/>
      <c r="J146" s="50"/>
      <c r="K146" s="50"/>
      <c r="L146" s="50"/>
      <c r="M146" s="50"/>
      <c r="N146" s="48"/>
    </row>
    <row r="147" spans="2:14" ht="15.6">
      <c r="B147" s="48"/>
      <c r="C147" s="51"/>
      <c r="D147" s="52"/>
      <c r="E147" s="53"/>
      <c r="F147" s="49"/>
      <c r="G147" s="54"/>
      <c r="H147" s="49"/>
      <c r="I147" s="50"/>
      <c r="J147" s="50"/>
      <c r="K147" s="50"/>
      <c r="L147" s="50"/>
      <c r="M147" s="50"/>
      <c r="N147" s="48"/>
    </row>
    <row r="148" spans="2:14" ht="15.6">
      <c r="B148" s="48"/>
      <c r="C148" s="51"/>
      <c r="D148" s="52"/>
      <c r="E148" s="53"/>
      <c r="F148" s="49"/>
      <c r="G148" s="54"/>
      <c r="H148" s="49"/>
      <c r="I148" s="50"/>
      <c r="J148" s="50"/>
      <c r="K148" s="50"/>
      <c r="L148" s="50"/>
      <c r="M148" s="50"/>
      <c r="N148" s="48"/>
    </row>
    <row r="149" spans="2:14" ht="15.6">
      <c r="B149" s="48"/>
      <c r="C149" s="51"/>
      <c r="D149" s="52"/>
      <c r="E149" s="53"/>
      <c r="F149" s="49"/>
      <c r="G149" s="54"/>
      <c r="H149" s="49"/>
      <c r="I149" s="50"/>
      <c r="J149" s="50"/>
      <c r="K149" s="50"/>
      <c r="L149" s="50"/>
      <c r="M149" s="50"/>
      <c r="N149" s="48"/>
    </row>
    <row r="150" spans="2:14" ht="15.6">
      <c r="B150" s="48"/>
      <c r="C150" s="51"/>
      <c r="D150" s="52"/>
      <c r="E150" s="53"/>
      <c r="F150" s="49"/>
      <c r="G150" s="54"/>
      <c r="H150" s="49"/>
      <c r="I150" s="50"/>
      <c r="J150" s="50"/>
      <c r="K150" s="50"/>
      <c r="L150" s="50"/>
      <c r="M150" s="50"/>
      <c r="N150" s="48"/>
    </row>
    <row r="151" spans="2:14" ht="15.6">
      <c r="B151" s="48"/>
      <c r="C151" s="51"/>
      <c r="D151" s="52"/>
      <c r="E151" s="53"/>
      <c r="F151" s="49"/>
      <c r="G151" s="54"/>
      <c r="H151" s="49"/>
      <c r="I151" s="50"/>
      <c r="J151" s="50"/>
      <c r="K151" s="50"/>
      <c r="L151" s="50"/>
      <c r="M151" s="50"/>
      <c r="N151" s="48"/>
    </row>
    <row r="152" spans="2:14" ht="15.6">
      <c r="B152" s="48"/>
      <c r="C152" s="51"/>
      <c r="D152" s="52"/>
      <c r="E152" s="53"/>
      <c r="F152" s="49"/>
      <c r="G152" s="54"/>
      <c r="H152" s="49"/>
      <c r="I152" s="50"/>
      <c r="J152" s="50"/>
      <c r="K152" s="50"/>
      <c r="L152" s="50"/>
      <c r="M152" s="50"/>
      <c r="N152" s="48"/>
    </row>
    <row r="153" spans="2:14" ht="15.6">
      <c r="B153" s="48"/>
      <c r="C153" s="51"/>
      <c r="D153" s="52"/>
      <c r="E153" s="53"/>
      <c r="F153" s="49"/>
      <c r="G153" s="54"/>
      <c r="H153" s="49"/>
      <c r="I153" s="50"/>
      <c r="J153" s="50"/>
      <c r="K153" s="50"/>
      <c r="L153" s="50"/>
      <c r="M153" s="50"/>
      <c r="N153" s="48"/>
    </row>
    <row r="154" spans="2:14" ht="15.6">
      <c r="B154" s="48"/>
      <c r="C154" s="51"/>
      <c r="D154" s="52"/>
      <c r="E154" s="53"/>
      <c r="F154" s="49"/>
      <c r="G154" s="54"/>
      <c r="H154" s="49"/>
      <c r="I154" s="50"/>
      <c r="J154" s="50"/>
      <c r="K154" s="50"/>
      <c r="L154" s="50"/>
      <c r="M154" s="50"/>
      <c r="N154" s="48"/>
    </row>
    <row r="155" spans="2:14" ht="15.6">
      <c r="B155" s="48"/>
      <c r="C155" s="51"/>
      <c r="D155" s="52"/>
      <c r="E155" s="53"/>
      <c r="F155" s="49"/>
      <c r="G155" s="54"/>
      <c r="H155" s="49"/>
      <c r="I155" s="50"/>
      <c r="J155" s="50"/>
      <c r="K155" s="50"/>
      <c r="L155" s="50"/>
      <c r="M155" s="50"/>
      <c r="N155" s="48"/>
    </row>
    <row r="156" spans="2:14" ht="15.6">
      <c r="B156" s="48"/>
      <c r="C156" s="51"/>
      <c r="D156" s="52"/>
      <c r="E156" s="53"/>
      <c r="F156" s="49"/>
      <c r="G156" s="54"/>
      <c r="H156" s="49"/>
      <c r="I156" s="50"/>
      <c r="J156" s="50"/>
      <c r="K156" s="50"/>
      <c r="L156" s="50"/>
      <c r="M156" s="50"/>
      <c r="N156" s="48"/>
    </row>
    <row r="157" spans="2:14" ht="15.6">
      <c r="N157" s="48"/>
    </row>
    <row r="158" spans="2:14" ht="15.6">
      <c r="N158" s="48"/>
    </row>
    <row r="159" spans="2:14" ht="15.6">
      <c r="N159" s="48"/>
    </row>
    <row r="160" spans="2:14" ht="15.6">
      <c r="N160" s="48"/>
    </row>
    <row r="161" spans="14:14" ht="15.6">
      <c r="N161" s="48"/>
    </row>
    <row r="162" spans="14:14" ht="15.6">
      <c r="N162" s="48"/>
    </row>
    <row r="163" spans="14:14" ht="15.6">
      <c r="N163" s="48"/>
    </row>
    <row r="164" spans="14:14" ht="15.6">
      <c r="N164" s="48"/>
    </row>
    <row r="165" spans="14:14" ht="15.6">
      <c r="N165" s="48"/>
    </row>
    <row r="166" spans="14:14" ht="15.6">
      <c r="N166" s="48"/>
    </row>
    <row r="167" spans="14:14" ht="15.6">
      <c r="N167" s="48"/>
    </row>
    <row r="168" spans="14:14" ht="15.6">
      <c r="N168" s="48"/>
    </row>
    <row r="169" spans="14:14" ht="15.6">
      <c r="N169" s="48"/>
    </row>
    <row r="170" spans="14:14" ht="15.6">
      <c r="N170" s="48"/>
    </row>
    <row r="171" spans="14:14" ht="15.6">
      <c r="N171" s="48"/>
    </row>
    <row r="172" spans="14:14" ht="15.6">
      <c r="N172" s="48"/>
    </row>
  </sheetData>
  <sortState ref="C12:N36">
    <sortCondition descending="1" ref="N12:N36"/>
  </sortState>
  <mergeCells count="8">
    <mergeCell ref="D7:L7"/>
    <mergeCell ref="B9:N9"/>
    <mergeCell ref="D1:J1"/>
    <mergeCell ref="K1:M1"/>
    <mergeCell ref="B2:N4"/>
    <mergeCell ref="L5:N5"/>
    <mergeCell ref="D6:J6"/>
    <mergeCell ref="L6:N6"/>
  </mergeCells>
  <printOptions horizontalCentered="1"/>
  <pageMargins left="0.59055118110236227" right="0.19685039370078741" top="0.19685039370078741" bottom="0.39370078740157483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topLeftCell="A13" workbookViewId="0">
      <selection activeCell="Q15" sqref="Q15"/>
    </sheetView>
  </sheetViews>
  <sheetFormatPr defaultRowHeight="13.2"/>
  <cols>
    <col min="2" max="2" width="5.33203125" customWidth="1"/>
    <col min="3" max="3" width="22.44140625" customWidth="1"/>
    <col min="4" max="4" width="14.6640625" customWidth="1"/>
  </cols>
  <sheetData>
    <row r="1" spans="1:13">
      <c r="A1" s="155" t="s">
        <v>117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13.2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ht="13.2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3" ht="21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154"/>
      <c r="L4" s="154"/>
      <c r="M4" s="154"/>
    </row>
    <row r="5" spans="1:13" ht="17.399999999999999">
      <c r="A5" s="30"/>
      <c r="B5" s="30"/>
      <c r="C5" s="153"/>
      <c r="D5" s="153"/>
      <c r="E5" s="153"/>
      <c r="F5" s="153"/>
      <c r="G5" s="153"/>
      <c r="H5" s="153"/>
      <c r="I5" s="153"/>
      <c r="J5" s="105"/>
      <c r="K5" s="154"/>
      <c r="L5" s="154"/>
      <c r="M5" s="154"/>
    </row>
    <row r="6" spans="1:13" ht="24.6">
      <c r="A6" s="36"/>
      <c r="B6" s="36"/>
      <c r="C6" s="152"/>
      <c r="D6" s="152"/>
      <c r="E6" s="152"/>
      <c r="F6" s="152"/>
      <c r="G6" s="152"/>
      <c r="H6" s="152"/>
      <c r="I6" s="152"/>
      <c r="J6" s="152"/>
      <c r="K6" s="152"/>
      <c r="L6" s="104"/>
      <c r="M6" s="35"/>
    </row>
    <row r="7" spans="1:13" ht="18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22.8">
      <c r="A8" s="151" t="s">
        <v>7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</row>
    <row r="9" spans="1:13" ht="18.600000000000001" thickBot="1">
      <c r="A9" s="35"/>
      <c r="B9" s="11"/>
      <c r="C9" s="5"/>
      <c r="D9" s="5"/>
      <c r="E9" s="6"/>
      <c r="F9" s="6"/>
      <c r="G9" s="6"/>
      <c r="H9" s="6"/>
      <c r="I9" s="7"/>
      <c r="J9" s="7"/>
      <c r="K9" s="8"/>
      <c r="L9" s="8"/>
      <c r="M9" s="8"/>
    </row>
    <row r="10" spans="1:13" ht="40.200000000000003" thickBot="1">
      <c r="A10" s="96" t="s">
        <v>5</v>
      </c>
      <c r="B10" s="15" t="s">
        <v>3</v>
      </c>
      <c r="C10" s="37" t="s">
        <v>4</v>
      </c>
      <c r="D10" s="38" t="s">
        <v>16</v>
      </c>
      <c r="E10" s="39" t="s">
        <v>0</v>
      </c>
      <c r="F10" s="16" t="s">
        <v>1</v>
      </c>
      <c r="G10" s="109" t="s">
        <v>107</v>
      </c>
      <c r="H10" s="109" t="s">
        <v>110</v>
      </c>
      <c r="I10" s="38" t="s">
        <v>108</v>
      </c>
      <c r="J10" s="110" t="s">
        <v>111</v>
      </c>
      <c r="K10" s="16" t="s">
        <v>109</v>
      </c>
      <c r="L10" s="111" t="s">
        <v>112</v>
      </c>
      <c r="M10" s="17" t="s">
        <v>2</v>
      </c>
    </row>
    <row r="11" spans="1:13" ht="15.6">
      <c r="A11" s="92">
        <v>1</v>
      </c>
      <c r="B11" s="74">
        <v>15</v>
      </c>
      <c r="C11" s="125" t="s">
        <v>66</v>
      </c>
      <c r="D11" s="126" t="s">
        <v>37</v>
      </c>
      <c r="E11" s="125" t="s">
        <v>67</v>
      </c>
      <c r="F11" s="127" t="s">
        <v>52</v>
      </c>
      <c r="G11" s="107">
        <v>465</v>
      </c>
      <c r="H11" s="112">
        <f t="shared" ref="H11:H32" si="0">G11*1.3</f>
        <v>604.5</v>
      </c>
      <c r="I11" s="107">
        <v>181</v>
      </c>
      <c r="J11" s="112">
        <f t="shared" ref="J11:J32" si="1">I11*1.3</f>
        <v>235.3</v>
      </c>
      <c r="K11" s="107"/>
      <c r="L11" s="113">
        <f t="shared" ref="L11:L32" si="2">K11*1.3</f>
        <v>0</v>
      </c>
      <c r="M11" s="114">
        <f t="shared" ref="M11:M32" si="3">H11+J11+L11</f>
        <v>839.8</v>
      </c>
    </row>
    <row r="12" spans="1:13" ht="15.6">
      <c r="A12" s="91">
        <v>2</v>
      </c>
      <c r="B12" s="72">
        <v>17</v>
      </c>
      <c r="C12" s="42" t="s">
        <v>43</v>
      </c>
      <c r="D12" s="40" t="s">
        <v>37</v>
      </c>
      <c r="E12" s="42" t="s">
        <v>44</v>
      </c>
      <c r="F12" s="43" t="s">
        <v>52</v>
      </c>
      <c r="G12" s="107">
        <v>265</v>
      </c>
      <c r="H12" s="112">
        <f t="shared" si="0"/>
        <v>344.5</v>
      </c>
      <c r="I12" s="107">
        <v>139</v>
      </c>
      <c r="J12" s="112">
        <f t="shared" si="1"/>
        <v>180.70000000000002</v>
      </c>
      <c r="K12" s="107">
        <v>140</v>
      </c>
      <c r="L12" s="113">
        <f t="shared" si="2"/>
        <v>182</v>
      </c>
      <c r="M12" s="114">
        <f t="shared" si="3"/>
        <v>707.2</v>
      </c>
    </row>
    <row r="13" spans="1:13" ht="15.6">
      <c r="A13" s="91">
        <v>3</v>
      </c>
      <c r="B13" s="72">
        <v>22</v>
      </c>
      <c r="C13" s="42" t="s">
        <v>72</v>
      </c>
      <c r="D13" s="40" t="s">
        <v>37</v>
      </c>
      <c r="E13" s="42" t="s">
        <v>73</v>
      </c>
      <c r="F13" s="43" t="s">
        <v>52</v>
      </c>
      <c r="G13" s="107">
        <v>182</v>
      </c>
      <c r="H13" s="112">
        <f t="shared" si="0"/>
        <v>236.6</v>
      </c>
      <c r="I13" s="107">
        <v>108</v>
      </c>
      <c r="J13" s="112">
        <f t="shared" si="1"/>
        <v>140.4</v>
      </c>
      <c r="K13" s="107">
        <v>149</v>
      </c>
      <c r="L13" s="113">
        <f t="shared" si="2"/>
        <v>193.70000000000002</v>
      </c>
      <c r="M13" s="114">
        <f t="shared" si="3"/>
        <v>570.70000000000005</v>
      </c>
    </row>
    <row r="14" spans="1:13" ht="15.6">
      <c r="A14" s="92">
        <v>4</v>
      </c>
      <c r="B14" s="72">
        <v>21</v>
      </c>
      <c r="C14" s="42" t="s">
        <v>70</v>
      </c>
      <c r="D14" s="40" t="s">
        <v>37</v>
      </c>
      <c r="E14" s="42" t="s">
        <v>71</v>
      </c>
      <c r="F14" s="43" t="s">
        <v>52</v>
      </c>
      <c r="G14" s="107">
        <v>298</v>
      </c>
      <c r="H14" s="112">
        <f t="shared" si="0"/>
        <v>387.40000000000003</v>
      </c>
      <c r="I14" s="107"/>
      <c r="J14" s="112">
        <f t="shared" si="1"/>
        <v>0</v>
      </c>
      <c r="K14" s="107">
        <v>130</v>
      </c>
      <c r="L14" s="113">
        <f t="shared" si="2"/>
        <v>169</v>
      </c>
      <c r="M14" s="114">
        <f t="shared" si="3"/>
        <v>556.40000000000009</v>
      </c>
    </row>
    <row r="15" spans="1:13" ht="17.399999999999999" customHeight="1">
      <c r="A15" s="91">
        <v>5</v>
      </c>
      <c r="B15" s="72">
        <v>27</v>
      </c>
      <c r="C15" s="41" t="s">
        <v>86</v>
      </c>
      <c r="D15" s="40" t="s">
        <v>35</v>
      </c>
      <c r="E15" s="42" t="s">
        <v>93</v>
      </c>
      <c r="F15" s="43" t="s">
        <v>52</v>
      </c>
      <c r="G15" s="107">
        <v>241</v>
      </c>
      <c r="H15" s="112">
        <f t="shared" si="0"/>
        <v>313.3</v>
      </c>
      <c r="I15" s="107">
        <v>164</v>
      </c>
      <c r="J15" s="112">
        <f t="shared" si="1"/>
        <v>213.20000000000002</v>
      </c>
      <c r="K15" s="107"/>
      <c r="L15" s="113">
        <f t="shared" si="2"/>
        <v>0</v>
      </c>
      <c r="M15" s="114">
        <f t="shared" si="3"/>
        <v>526.5</v>
      </c>
    </row>
    <row r="16" spans="1:13" ht="18" customHeight="1">
      <c r="A16" s="91">
        <v>6</v>
      </c>
      <c r="B16" s="72">
        <v>16</v>
      </c>
      <c r="C16" s="42" t="s">
        <v>41</v>
      </c>
      <c r="D16" s="40" t="s">
        <v>37</v>
      </c>
      <c r="E16" s="42" t="s">
        <v>42</v>
      </c>
      <c r="F16" s="43" t="s">
        <v>52</v>
      </c>
      <c r="G16" s="107">
        <v>167</v>
      </c>
      <c r="H16" s="112">
        <f t="shared" si="0"/>
        <v>217.1</v>
      </c>
      <c r="I16" s="107">
        <v>61</v>
      </c>
      <c r="J16" s="112">
        <f t="shared" si="1"/>
        <v>79.3</v>
      </c>
      <c r="K16" s="107">
        <v>175</v>
      </c>
      <c r="L16" s="113">
        <f t="shared" si="2"/>
        <v>227.5</v>
      </c>
      <c r="M16" s="114">
        <f t="shared" si="3"/>
        <v>523.9</v>
      </c>
    </row>
    <row r="17" spans="1:13" ht="15.6" customHeight="1">
      <c r="A17" s="92">
        <v>7</v>
      </c>
      <c r="B17" s="72">
        <v>26</v>
      </c>
      <c r="C17" s="41" t="s">
        <v>40</v>
      </c>
      <c r="D17" s="40" t="s">
        <v>24</v>
      </c>
      <c r="E17" s="42" t="s">
        <v>53</v>
      </c>
      <c r="F17" s="43" t="s">
        <v>52</v>
      </c>
      <c r="G17" s="107">
        <v>83</v>
      </c>
      <c r="H17" s="112">
        <f t="shared" si="0"/>
        <v>107.9</v>
      </c>
      <c r="I17" s="107">
        <v>82</v>
      </c>
      <c r="J17" s="112">
        <f t="shared" si="1"/>
        <v>106.60000000000001</v>
      </c>
      <c r="K17" s="107">
        <v>195</v>
      </c>
      <c r="L17" s="113">
        <f t="shared" si="2"/>
        <v>253.5</v>
      </c>
      <c r="M17" s="114">
        <f t="shared" si="3"/>
        <v>468</v>
      </c>
    </row>
    <row r="18" spans="1:13" ht="15.6" customHeight="1">
      <c r="A18" s="91">
        <v>8</v>
      </c>
      <c r="B18" s="72">
        <v>23</v>
      </c>
      <c r="C18" s="42" t="s">
        <v>74</v>
      </c>
      <c r="D18" s="40" t="s">
        <v>37</v>
      </c>
      <c r="E18" s="42" t="s">
        <v>75</v>
      </c>
      <c r="F18" s="43" t="s">
        <v>52</v>
      </c>
      <c r="G18" s="107"/>
      <c r="H18" s="112">
        <f t="shared" si="0"/>
        <v>0</v>
      </c>
      <c r="I18" s="107">
        <v>157</v>
      </c>
      <c r="J18" s="112">
        <f t="shared" si="1"/>
        <v>204.1</v>
      </c>
      <c r="K18" s="107">
        <v>188</v>
      </c>
      <c r="L18" s="113">
        <f t="shared" si="2"/>
        <v>244.4</v>
      </c>
      <c r="M18" s="114">
        <f t="shared" si="3"/>
        <v>448.5</v>
      </c>
    </row>
    <row r="19" spans="1:13" ht="15.6" customHeight="1">
      <c r="A19" s="91">
        <v>9</v>
      </c>
      <c r="B19" s="72">
        <v>20</v>
      </c>
      <c r="C19" s="42" t="s">
        <v>68</v>
      </c>
      <c r="D19" s="40" t="s">
        <v>37</v>
      </c>
      <c r="E19" s="42" t="s">
        <v>69</v>
      </c>
      <c r="F19" s="43" t="s">
        <v>52</v>
      </c>
      <c r="G19" s="107">
        <v>168</v>
      </c>
      <c r="H19" s="112">
        <f t="shared" si="0"/>
        <v>218.4</v>
      </c>
      <c r="I19" s="107">
        <v>171</v>
      </c>
      <c r="J19" s="112">
        <f t="shared" si="1"/>
        <v>222.3</v>
      </c>
      <c r="K19" s="107"/>
      <c r="L19" s="113">
        <f t="shared" si="2"/>
        <v>0</v>
      </c>
      <c r="M19" s="114">
        <f t="shared" si="3"/>
        <v>440.70000000000005</v>
      </c>
    </row>
    <row r="20" spans="1:13" ht="15.6" customHeight="1">
      <c r="A20" s="92">
        <v>10</v>
      </c>
      <c r="B20" s="72">
        <v>18</v>
      </c>
      <c r="C20" s="41" t="s">
        <v>45</v>
      </c>
      <c r="D20" s="40" t="s">
        <v>37</v>
      </c>
      <c r="E20" s="42" t="s">
        <v>46</v>
      </c>
      <c r="F20" s="43" t="s">
        <v>52</v>
      </c>
      <c r="G20" s="107">
        <v>148</v>
      </c>
      <c r="H20" s="112">
        <f t="shared" si="0"/>
        <v>192.4</v>
      </c>
      <c r="I20" s="107">
        <v>152</v>
      </c>
      <c r="J20" s="112">
        <f t="shared" si="1"/>
        <v>197.6</v>
      </c>
      <c r="K20" s="107"/>
      <c r="L20" s="113">
        <f t="shared" si="2"/>
        <v>0</v>
      </c>
      <c r="M20" s="114">
        <f t="shared" si="3"/>
        <v>390</v>
      </c>
    </row>
    <row r="21" spans="1:13" ht="15.6" customHeight="1">
      <c r="A21" s="91">
        <v>11</v>
      </c>
      <c r="B21" s="72">
        <v>19</v>
      </c>
      <c r="C21" s="42" t="s">
        <v>47</v>
      </c>
      <c r="D21" s="40" t="s">
        <v>37</v>
      </c>
      <c r="E21" s="42" t="s">
        <v>48</v>
      </c>
      <c r="F21" s="43" t="s">
        <v>52</v>
      </c>
      <c r="G21" s="107">
        <v>133</v>
      </c>
      <c r="H21" s="112">
        <f t="shared" si="0"/>
        <v>172.9</v>
      </c>
      <c r="I21" s="107">
        <v>147</v>
      </c>
      <c r="J21" s="112">
        <f t="shared" si="1"/>
        <v>191.1</v>
      </c>
      <c r="K21" s="107"/>
      <c r="L21" s="113">
        <f t="shared" si="2"/>
        <v>0</v>
      </c>
      <c r="M21" s="114">
        <f t="shared" si="3"/>
        <v>364</v>
      </c>
    </row>
    <row r="22" spans="1:13" ht="15.6" customHeight="1">
      <c r="A22" s="91">
        <v>12</v>
      </c>
      <c r="B22" s="72">
        <v>31</v>
      </c>
      <c r="C22" s="47" t="s">
        <v>76</v>
      </c>
      <c r="D22" s="40" t="s">
        <v>35</v>
      </c>
      <c r="E22" s="44" t="s">
        <v>65</v>
      </c>
      <c r="F22" s="43" t="s">
        <v>52</v>
      </c>
      <c r="G22" s="107">
        <v>100</v>
      </c>
      <c r="H22" s="112">
        <f t="shared" si="0"/>
        <v>130</v>
      </c>
      <c r="I22" s="107">
        <v>153</v>
      </c>
      <c r="J22" s="112">
        <f t="shared" si="1"/>
        <v>198.9</v>
      </c>
      <c r="K22" s="107"/>
      <c r="L22" s="113">
        <f t="shared" si="2"/>
        <v>0</v>
      </c>
      <c r="M22" s="114">
        <f t="shared" si="3"/>
        <v>328.9</v>
      </c>
    </row>
    <row r="23" spans="1:13" ht="15.6">
      <c r="A23" s="92">
        <v>13</v>
      </c>
      <c r="B23" s="72">
        <v>30</v>
      </c>
      <c r="C23" s="47" t="s">
        <v>58</v>
      </c>
      <c r="D23" s="40" t="s">
        <v>35</v>
      </c>
      <c r="E23" s="44" t="s">
        <v>59</v>
      </c>
      <c r="F23" s="43" t="s">
        <v>52</v>
      </c>
      <c r="G23" s="107">
        <v>126</v>
      </c>
      <c r="H23" s="112">
        <f t="shared" si="0"/>
        <v>163.80000000000001</v>
      </c>
      <c r="I23" s="107">
        <v>102</v>
      </c>
      <c r="J23" s="112">
        <f t="shared" si="1"/>
        <v>132.6</v>
      </c>
      <c r="K23" s="107"/>
      <c r="L23" s="113">
        <f t="shared" si="2"/>
        <v>0</v>
      </c>
      <c r="M23" s="114">
        <f t="shared" si="3"/>
        <v>296.39999999999998</v>
      </c>
    </row>
    <row r="24" spans="1:13" ht="15.6">
      <c r="A24" s="91">
        <v>14</v>
      </c>
      <c r="B24" s="72">
        <v>24</v>
      </c>
      <c r="C24" s="42" t="s">
        <v>49</v>
      </c>
      <c r="D24" s="40" t="s">
        <v>37</v>
      </c>
      <c r="E24" s="42" t="s">
        <v>50</v>
      </c>
      <c r="F24" s="43" t="s">
        <v>52</v>
      </c>
      <c r="G24" s="107">
        <v>139</v>
      </c>
      <c r="H24" s="112">
        <f t="shared" si="0"/>
        <v>180.70000000000002</v>
      </c>
      <c r="I24" s="107">
        <v>88</v>
      </c>
      <c r="J24" s="112">
        <f t="shared" si="1"/>
        <v>114.4</v>
      </c>
      <c r="K24" s="107"/>
      <c r="L24" s="113">
        <f t="shared" si="2"/>
        <v>0</v>
      </c>
      <c r="M24" s="114">
        <f t="shared" si="3"/>
        <v>295.10000000000002</v>
      </c>
    </row>
    <row r="25" spans="1:13" ht="15.6">
      <c r="A25" s="91">
        <v>15</v>
      </c>
      <c r="B25" s="72">
        <v>25</v>
      </c>
      <c r="C25" s="42" t="s">
        <v>28</v>
      </c>
      <c r="D25" s="40" t="s">
        <v>24</v>
      </c>
      <c r="E25" s="42" t="s">
        <v>51</v>
      </c>
      <c r="F25" s="43" t="s">
        <v>52</v>
      </c>
      <c r="G25" s="107">
        <v>128</v>
      </c>
      <c r="H25" s="112">
        <f t="shared" si="0"/>
        <v>166.4</v>
      </c>
      <c r="I25" s="107">
        <v>82</v>
      </c>
      <c r="J25" s="112">
        <f t="shared" si="1"/>
        <v>106.60000000000001</v>
      </c>
      <c r="K25" s="107"/>
      <c r="L25" s="113">
        <f t="shared" si="2"/>
        <v>0</v>
      </c>
      <c r="M25" s="114">
        <f t="shared" si="3"/>
        <v>273</v>
      </c>
    </row>
    <row r="26" spans="1:13" ht="15.6">
      <c r="A26" s="92">
        <v>16</v>
      </c>
      <c r="B26" s="72">
        <v>33</v>
      </c>
      <c r="C26" s="47" t="s">
        <v>82</v>
      </c>
      <c r="D26" s="40" t="s">
        <v>77</v>
      </c>
      <c r="E26" s="44" t="s">
        <v>83</v>
      </c>
      <c r="F26" s="43" t="s">
        <v>52</v>
      </c>
      <c r="G26" s="107"/>
      <c r="H26" s="112">
        <f t="shared" si="0"/>
        <v>0</v>
      </c>
      <c r="I26" s="107"/>
      <c r="J26" s="112">
        <f t="shared" si="1"/>
        <v>0</v>
      </c>
      <c r="K26" s="107">
        <v>162</v>
      </c>
      <c r="L26" s="113">
        <f t="shared" si="2"/>
        <v>210.6</v>
      </c>
      <c r="M26" s="114">
        <f t="shared" si="3"/>
        <v>210.6</v>
      </c>
    </row>
    <row r="27" spans="1:13" ht="15.6">
      <c r="A27" s="91">
        <v>17</v>
      </c>
      <c r="B27" s="72">
        <v>47</v>
      </c>
      <c r="C27" s="47" t="s">
        <v>118</v>
      </c>
      <c r="D27" s="40" t="s">
        <v>35</v>
      </c>
      <c r="E27" s="44" t="s">
        <v>119</v>
      </c>
      <c r="F27" s="43" t="s">
        <v>52</v>
      </c>
      <c r="G27" s="107"/>
      <c r="H27" s="112">
        <f t="shared" si="0"/>
        <v>0</v>
      </c>
      <c r="I27" s="107"/>
      <c r="J27" s="112">
        <f t="shared" si="1"/>
        <v>0</v>
      </c>
      <c r="K27" s="107">
        <v>152</v>
      </c>
      <c r="L27" s="113">
        <f t="shared" si="2"/>
        <v>197.6</v>
      </c>
      <c r="M27" s="114">
        <f t="shared" si="3"/>
        <v>197.6</v>
      </c>
    </row>
    <row r="28" spans="1:13" ht="15.6">
      <c r="A28" s="91">
        <v>18</v>
      </c>
      <c r="B28" s="72">
        <v>32</v>
      </c>
      <c r="C28" s="47" t="s">
        <v>84</v>
      </c>
      <c r="D28" s="40" t="s">
        <v>77</v>
      </c>
      <c r="E28" s="44" t="s">
        <v>85</v>
      </c>
      <c r="F28" s="43" t="s">
        <v>52</v>
      </c>
      <c r="G28" s="107"/>
      <c r="H28" s="112">
        <f t="shared" si="0"/>
        <v>0</v>
      </c>
      <c r="I28" s="107"/>
      <c r="J28" s="112">
        <f t="shared" si="1"/>
        <v>0</v>
      </c>
      <c r="K28" s="107">
        <v>122</v>
      </c>
      <c r="L28" s="113">
        <f t="shared" si="2"/>
        <v>158.6</v>
      </c>
      <c r="M28" s="114">
        <f t="shared" si="3"/>
        <v>158.6</v>
      </c>
    </row>
    <row r="29" spans="1:13" ht="15.6">
      <c r="A29" s="92">
        <v>19</v>
      </c>
      <c r="B29" s="72">
        <v>28</v>
      </c>
      <c r="C29" s="42" t="s">
        <v>54</v>
      </c>
      <c r="D29" s="40" t="s">
        <v>35</v>
      </c>
      <c r="E29" s="42" t="s">
        <v>55</v>
      </c>
      <c r="F29" s="43" t="s">
        <v>52</v>
      </c>
      <c r="G29" s="107">
        <v>62</v>
      </c>
      <c r="H29" s="112">
        <f t="shared" si="0"/>
        <v>80.600000000000009</v>
      </c>
      <c r="I29" s="107"/>
      <c r="J29" s="112">
        <f t="shared" si="1"/>
        <v>0</v>
      </c>
      <c r="K29" s="107"/>
      <c r="L29" s="113">
        <f t="shared" si="2"/>
        <v>0</v>
      </c>
      <c r="M29" s="114">
        <f t="shared" si="3"/>
        <v>80.600000000000009</v>
      </c>
    </row>
    <row r="30" spans="1:13" ht="15.6">
      <c r="A30" s="91">
        <v>20</v>
      </c>
      <c r="B30" s="81">
        <v>46</v>
      </c>
      <c r="C30" s="82" t="s">
        <v>120</v>
      </c>
      <c r="D30" s="40" t="s">
        <v>35</v>
      </c>
      <c r="E30" s="84" t="s">
        <v>121</v>
      </c>
      <c r="F30" s="85" t="s">
        <v>52</v>
      </c>
      <c r="G30" s="107"/>
      <c r="H30" s="112">
        <f t="shared" si="0"/>
        <v>0</v>
      </c>
      <c r="I30" s="107"/>
      <c r="J30" s="112">
        <f t="shared" si="1"/>
        <v>0</v>
      </c>
      <c r="K30" s="107">
        <v>51</v>
      </c>
      <c r="L30" s="113">
        <f t="shared" si="2"/>
        <v>66.3</v>
      </c>
      <c r="M30" s="114">
        <f t="shared" si="3"/>
        <v>66.3</v>
      </c>
    </row>
    <row r="31" spans="1:13" ht="15.6">
      <c r="A31" s="91">
        <v>21</v>
      </c>
      <c r="B31" s="81">
        <v>29</v>
      </c>
      <c r="C31" s="124" t="s">
        <v>56</v>
      </c>
      <c r="D31" s="40" t="s">
        <v>35</v>
      </c>
      <c r="E31" s="68" t="s">
        <v>57</v>
      </c>
      <c r="F31" s="85" t="s">
        <v>52</v>
      </c>
      <c r="G31" s="107"/>
      <c r="H31" s="112">
        <f t="shared" si="0"/>
        <v>0</v>
      </c>
      <c r="I31" s="107"/>
      <c r="J31" s="112">
        <f t="shared" si="1"/>
        <v>0</v>
      </c>
      <c r="K31" s="107"/>
      <c r="L31" s="113">
        <f t="shared" si="2"/>
        <v>0</v>
      </c>
      <c r="M31" s="114">
        <f t="shared" si="3"/>
        <v>0</v>
      </c>
    </row>
    <row r="32" spans="1:13" ht="16.2" thickBot="1">
      <c r="A32" s="101">
        <v>22</v>
      </c>
      <c r="B32" s="78">
        <v>34</v>
      </c>
      <c r="C32" s="64" t="s">
        <v>80</v>
      </c>
      <c r="D32" s="67" t="s">
        <v>77</v>
      </c>
      <c r="E32" s="63" t="s">
        <v>81</v>
      </c>
      <c r="F32" s="73" t="s">
        <v>52</v>
      </c>
      <c r="G32" s="120"/>
      <c r="H32" s="121">
        <f t="shared" si="0"/>
        <v>0</v>
      </c>
      <c r="I32" s="120"/>
      <c r="J32" s="121">
        <f t="shared" si="1"/>
        <v>0</v>
      </c>
      <c r="K32" s="120">
        <v>0</v>
      </c>
      <c r="L32" s="122">
        <f t="shared" si="2"/>
        <v>0</v>
      </c>
      <c r="M32" s="123">
        <f t="shared" si="3"/>
        <v>0</v>
      </c>
    </row>
  </sheetData>
  <sortState ref="B11:M32">
    <sortCondition descending="1" ref="M11:M32"/>
  </sortState>
  <mergeCells count="6">
    <mergeCell ref="A8:M8"/>
    <mergeCell ref="A1:M3"/>
    <mergeCell ref="K4:M4"/>
    <mergeCell ref="C5:I5"/>
    <mergeCell ref="K5:M5"/>
    <mergeCell ref="C6:K6"/>
  </mergeCells>
  <pageMargins left="0.7" right="0.7" top="0.75" bottom="0.75" header="0.3" footer="0.3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N28"/>
  <sheetViews>
    <sheetView tabSelected="1" workbookViewId="0">
      <selection activeCell="D7" sqref="D7:L7"/>
    </sheetView>
  </sheetViews>
  <sheetFormatPr defaultRowHeight="13.2"/>
  <cols>
    <col min="1" max="1" width="6.6640625" customWidth="1"/>
    <col min="2" max="2" width="19.6640625" customWidth="1"/>
    <col min="3" max="3" width="16" customWidth="1"/>
    <col min="4" max="4" width="8.88671875" style="80"/>
    <col min="10" max="10" width="21.5546875" customWidth="1"/>
    <col min="11" max="11" width="14.88671875" customWidth="1"/>
    <col min="14" max="14" width="12.6640625" customWidth="1"/>
    <col min="16" max="16" width="5.88671875" customWidth="1"/>
  </cols>
  <sheetData>
    <row r="1" spans="1:14" ht="15.6">
      <c r="A1" s="33"/>
      <c r="B1" s="32"/>
      <c r="C1" s="32"/>
      <c r="D1" s="153"/>
      <c r="E1" s="153"/>
      <c r="F1" s="153"/>
      <c r="G1" s="153"/>
      <c r="H1" s="153"/>
      <c r="I1" s="153"/>
      <c r="J1" s="153"/>
      <c r="K1" s="153"/>
      <c r="L1" s="153"/>
      <c r="M1" s="105"/>
      <c r="N1" s="106"/>
    </row>
    <row r="2" spans="1:14">
      <c r="A2" s="33"/>
      <c r="B2" s="155" t="s">
        <v>117</v>
      </c>
      <c r="C2" s="155"/>
      <c r="D2" s="155"/>
      <c r="E2" s="155"/>
      <c r="F2" s="155"/>
      <c r="G2" s="155"/>
      <c r="H2" s="155"/>
      <c r="I2" s="155"/>
      <c r="J2" s="155"/>
      <c r="K2" s="131"/>
      <c r="L2" s="131"/>
      <c r="M2" s="131"/>
      <c r="N2" s="131"/>
    </row>
    <row r="3" spans="1:14">
      <c r="A3" s="33"/>
      <c r="B3" s="155"/>
      <c r="C3" s="155"/>
      <c r="D3" s="155"/>
      <c r="E3" s="155"/>
      <c r="F3" s="155"/>
      <c r="G3" s="155"/>
      <c r="H3" s="155"/>
      <c r="I3" s="155"/>
      <c r="J3" s="155"/>
      <c r="K3" s="131"/>
      <c r="L3" s="131"/>
      <c r="M3" s="131"/>
      <c r="N3" s="131"/>
    </row>
    <row r="4" spans="1:14">
      <c r="A4" s="33"/>
      <c r="B4" s="155"/>
      <c r="C4" s="155"/>
      <c r="D4" s="155"/>
      <c r="E4" s="155"/>
      <c r="F4" s="155"/>
      <c r="G4" s="155"/>
      <c r="H4" s="155"/>
      <c r="I4" s="155"/>
      <c r="J4" s="155"/>
      <c r="K4" s="131"/>
      <c r="L4" s="131"/>
      <c r="M4" s="131"/>
      <c r="N4" s="131"/>
    </row>
    <row r="5" spans="1:14" ht="23.25" customHeight="1">
      <c r="A5" s="33"/>
      <c r="B5" s="155"/>
      <c r="C5" s="155"/>
      <c r="D5" s="155"/>
      <c r="E5" s="155"/>
      <c r="F5" s="155"/>
      <c r="G5" s="155"/>
      <c r="H5" s="155"/>
      <c r="I5" s="155"/>
      <c r="J5" s="155"/>
      <c r="K5" s="55"/>
      <c r="L5" s="154"/>
      <c r="M5" s="154"/>
      <c r="N5" s="154"/>
    </row>
    <row r="6" spans="1:14" ht="23.25" customHeight="1">
      <c r="A6" s="33"/>
      <c r="B6" s="30"/>
      <c r="C6" s="30"/>
      <c r="D6" s="153"/>
      <c r="E6" s="153"/>
      <c r="F6" s="153"/>
      <c r="G6" s="153"/>
      <c r="H6" s="153"/>
      <c r="I6" s="153"/>
      <c r="J6" s="153"/>
      <c r="K6" s="105"/>
      <c r="L6" s="154"/>
      <c r="M6" s="154"/>
      <c r="N6" s="154"/>
    </row>
    <row r="7" spans="1:14" ht="18" customHeight="1">
      <c r="A7" s="33"/>
      <c r="B7" s="36"/>
      <c r="C7" s="36"/>
      <c r="D7" s="152"/>
      <c r="E7" s="152"/>
      <c r="F7" s="152"/>
      <c r="G7" s="152"/>
      <c r="H7" s="152"/>
      <c r="I7" s="152"/>
      <c r="J7" s="152"/>
      <c r="K7" s="152"/>
      <c r="L7" s="152"/>
      <c r="M7" s="104"/>
      <c r="N7" s="35"/>
    </row>
    <row r="8" spans="1:14" ht="20.25" customHeight="1">
      <c r="A8" s="33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ht="21.75" customHeight="1" thickBot="1">
      <c r="A9" s="33"/>
      <c r="B9" s="151" t="s">
        <v>138</v>
      </c>
      <c r="C9" s="151"/>
      <c r="D9" s="151"/>
      <c r="E9" s="151"/>
      <c r="F9" s="151"/>
      <c r="G9" s="151"/>
      <c r="H9" s="151"/>
      <c r="I9" s="151"/>
      <c r="J9" s="151"/>
      <c r="K9" s="132"/>
      <c r="L9" s="132"/>
      <c r="M9" s="132"/>
      <c r="N9" s="132"/>
    </row>
    <row r="10" spans="1:14" ht="29.4" customHeight="1" thickBot="1">
      <c r="A10" s="33"/>
      <c r="B10" s="139" t="s">
        <v>16</v>
      </c>
      <c r="C10" s="138" t="s">
        <v>122</v>
      </c>
      <c r="D10" s="129" t="s">
        <v>126</v>
      </c>
      <c r="E10" s="70" t="s">
        <v>123</v>
      </c>
      <c r="F10" s="70" t="s">
        <v>127</v>
      </c>
      <c r="G10" s="70" t="s">
        <v>124</v>
      </c>
      <c r="H10" s="70" t="s">
        <v>128</v>
      </c>
      <c r="I10" s="69" t="s">
        <v>125</v>
      </c>
      <c r="J10" s="71" t="s">
        <v>5</v>
      </c>
      <c r="K10" s="132"/>
      <c r="L10" s="132"/>
      <c r="M10" s="132"/>
      <c r="N10" s="132"/>
    </row>
    <row r="11" spans="1:14" ht="16.2" thickBot="1">
      <c r="B11" s="146" t="s">
        <v>35</v>
      </c>
      <c r="C11" s="140" t="s">
        <v>140</v>
      </c>
      <c r="D11" s="75">
        <f t="shared" ref="D11:D17" si="0">C11*1.3</f>
        <v>682.5</v>
      </c>
      <c r="E11" s="77">
        <v>473</v>
      </c>
      <c r="F11" s="77">
        <f t="shared" ref="F11:F17" si="1">E11*1.3</f>
        <v>614.9</v>
      </c>
      <c r="G11" s="98">
        <v>432</v>
      </c>
      <c r="H11" s="130">
        <f t="shared" ref="H11:H17" si="2">G11*1.3</f>
        <v>561.6</v>
      </c>
      <c r="I11" s="130">
        <f t="shared" ref="I11:I17" si="3">D11+F11+H11</f>
        <v>1859</v>
      </c>
      <c r="J11" s="99">
        <v>1</v>
      </c>
    </row>
    <row r="12" spans="1:14" ht="16.2" thickBot="1">
      <c r="B12" s="141" t="s">
        <v>24</v>
      </c>
      <c r="C12" s="140" t="s">
        <v>142</v>
      </c>
      <c r="D12" s="75">
        <f t="shared" si="0"/>
        <v>447.2</v>
      </c>
      <c r="E12" s="77">
        <v>408</v>
      </c>
      <c r="F12" s="77">
        <f t="shared" si="1"/>
        <v>530.4</v>
      </c>
      <c r="G12" s="98">
        <v>322</v>
      </c>
      <c r="H12" s="130">
        <f t="shared" si="2"/>
        <v>418.6</v>
      </c>
      <c r="I12" s="130">
        <f t="shared" si="3"/>
        <v>1396.1999999999998</v>
      </c>
      <c r="J12" s="99">
        <v>2</v>
      </c>
    </row>
    <row r="13" spans="1:14" ht="18.75" customHeight="1" thickBot="1">
      <c r="B13" s="141" t="s">
        <v>37</v>
      </c>
      <c r="C13" s="140" t="s">
        <v>141</v>
      </c>
      <c r="D13" s="75">
        <f t="shared" si="0"/>
        <v>540.80000000000007</v>
      </c>
      <c r="E13" s="77">
        <v>426</v>
      </c>
      <c r="F13" s="77">
        <f t="shared" si="1"/>
        <v>553.80000000000007</v>
      </c>
      <c r="G13" s="98">
        <v>162</v>
      </c>
      <c r="H13" s="130">
        <f t="shared" si="2"/>
        <v>210.6</v>
      </c>
      <c r="I13" s="130">
        <f t="shared" si="3"/>
        <v>1305.2</v>
      </c>
      <c r="J13" s="99">
        <v>3</v>
      </c>
    </row>
    <row r="14" spans="1:14" ht="17.25" customHeight="1" thickBot="1">
      <c r="B14" s="145" t="s">
        <v>19</v>
      </c>
      <c r="C14" s="143" t="s">
        <v>143</v>
      </c>
      <c r="D14" s="133">
        <f t="shared" si="0"/>
        <v>340.6</v>
      </c>
      <c r="E14" s="134">
        <v>110</v>
      </c>
      <c r="F14" s="134">
        <f t="shared" si="1"/>
        <v>143</v>
      </c>
      <c r="G14" s="135">
        <v>419</v>
      </c>
      <c r="H14" s="136">
        <f t="shared" si="2"/>
        <v>544.70000000000005</v>
      </c>
      <c r="I14" s="136">
        <f t="shared" si="3"/>
        <v>1028.3000000000002</v>
      </c>
      <c r="J14" s="99">
        <v>4</v>
      </c>
    </row>
    <row r="15" spans="1:14" ht="16.5" customHeight="1" thickBot="1">
      <c r="B15" s="141" t="s">
        <v>17</v>
      </c>
      <c r="C15" s="143" t="s">
        <v>144</v>
      </c>
      <c r="D15" s="133">
        <f t="shared" si="0"/>
        <v>209.3</v>
      </c>
      <c r="E15" s="134">
        <v>309</v>
      </c>
      <c r="F15" s="134">
        <f t="shared" si="1"/>
        <v>401.7</v>
      </c>
      <c r="G15" s="135">
        <v>129</v>
      </c>
      <c r="H15" s="136">
        <f t="shared" si="2"/>
        <v>167.70000000000002</v>
      </c>
      <c r="I15" s="136">
        <f t="shared" si="3"/>
        <v>778.7</v>
      </c>
      <c r="J15" s="99">
        <v>5</v>
      </c>
    </row>
    <row r="16" spans="1:14" ht="16.5" customHeight="1" thickBot="1">
      <c r="B16" s="145" t="s">
        <v>96</v>
      </c>
      <c r="C16" s="143" t="s">
        <v>132</v>
      </c>
      <c r="D16" s="133">
        <f t="shared" si="0"/>
        <v>0</v>
      </c>
      <c r="E16" s="134">
        <v>104</v>
      </c>
      <c r="F16" s="134">
        <f t="shared" si="1"/>
        <v>135.20000000000002</v>
      </c>
      <c r="G16" s="135">
        <v>360</v>
      </c>
      <c r="H16" s="136">
        <f t="shared" si="2"/>
        <v>468</v>
      </c>
      <c r="I16" s="136">
        <f t="shared" si="3"/>
        <v>603.20000000000005</v>
      </c>
      <c r="J16" s="99">
        <v>6</v>
      </c>
    </row>
    <row r="17" spans="2:10" ht="16.5" customHeight="1" thickBot="1">
      <c r="B17" s="145" t="s">
        <v>64</v>
      </c>
      <c r="C17" s="143" t="s">
        <v>145</v>
      </c>
      <c r="D17" s="133">
        <f t="shared" si="0"/>
        <v>182</v>
      </c>
      <c r="E17" s="134">
        <v>201</v>
      </c>
      <c r="F17" s="134">
        <f t="shared" si="1"/>
        <v>261.3</v>
      </c>
      <c r="G17" s="135">
        <v>0</v>
      </c>
      <c r="H17" s="136">
        <f t="shared" si="2"/>
        <v>0</v>
      </c>
      <c r="I17" s="136">
        <f t="shared" si="3"/>
        <v>443.3</v>
      </c>
      <c r="J17" s="99">
        <v>7</v>
      </c>
    </row>
    <row r="18" spans="2:10" ht="18" customHeight="1">
      <c r="B18" s="103"/>
      <c r="C18" s="103"/>
      <c r="D18" s="103"/>
      <c r="E18" s="103"/>
      <c r="F18" s="103"/>
      <c r="G18" s="103"/>
      <c r="H18" s="103"/>
      <c r="I18" s="103"/>
      <c r="J18" s="103"/>
    </row>
    <row r="19" spans="2:10" ht="18" customHeight="1">
      <c r="B19" s="151" t="s">
        <v>139</v>
      </c>
      <c r="C19" s="151"/>
      <c r="D19" s="151"/>
      <c r="E19" s="151"/>
      <c r="F19" s="151"/>
      <c r="G19" s="151"/>
      <c r="H19" s="151"/>
      <c r="I19" s="151"/>
      <c r="J19" s="151"/>
    </row>
    <row r="20" spans="2:10" ht="18.75" customHeight="1" thickBot="1">
      <c r="D20" s="128"/>
    </row>
    <row r="21" spans="2:10" ht="30" customHeight="1" thickBot="1">
      <c r="B21" s="139" t="s">
        <v>16</v>
      </c>
      <c r="C21" s="138" t="s">
        <v>122</v>
      </c>
      <c r="D21" s="129" t="s">
        <v>126</v>
      </c>
      <c r="E21" s="70" t="s">
        <v>123</v>
      </c>
      <c r="F21" s="70" t="s">
        <v>127</v>
      </c>
      <c r="G21" s="70" t="s">
        <v>124</v>
      </c>
      <c r="H21" s="70" t="s">
        <v>128</v>
      </c>
      <c r="I21" s="69" t="s">
        <v>125</v>
      </c>
      <c r="J21" s="71" t="s">
        <v>5</v>
      </c>
    </row>
    <row r="22" spans="2:10" ht="16.5" customHeight="1" thickBot="1">
      <c r="B22" s="144" t="s">
        <v>37</v>
      </c>
      <c r="C22" s="140" t="s">
        <v>146</v>
      </c>
      <c r="D22" s="75">
        <f>C22*1.3</f>
        <v>1228.5</v>
      </c>
      <c r="E22" s="77">
        <v>446</v>
      </c>
      <c r="F22" s="77">
        <f>E22*1.3</f>
        <v>579.80000000000007</v>
      </c>
      <c r="G22" s="98">
        <v>503</v>
      </c>
      <c r="H22" s="130">
        <f>G22*1.3</f>
        <v>653.9</v>
      </c>
      <c r="I22" s="130">
        <f>D22+F22+H22</f>
        <v>2462.2000000000003</v>
      </c>
      <c r="J22" s="99">
        <v>1</v>
      </c>
    </row>
    <row r="23" spans="2:10" ht="16.5" customHeight="1" thickBot="1">
      <c r="B23" s="142" t="s">
        <v>35</v>
      </c>
      <c r="C23" s="140" t="s">
        <v>148</v>
      </c>
      <c r="D23" s="75">
        <f>C23*1.3</f>
        <v>443.3</v>
      </c>
      <c r="E23" s="77">
        <v>419</v>
      </c>
      <c r="F23" s="77">
        <f>E23*1.3</f>
        <v>544.70000000000005</v>
      </c>
      <c r="G23" s="98">
        <v>203</v>
      </c>
      <c r="H23" s="130">
        <f>G23*1.3</f>
        <v>263.90000000000003</v>
      </c>
      <c r="I23" s="130">
        <f>D23+F23+H23</f>
        <v>1251.9000000000001</v>
      </c>
      <c r="J23" s="99">
        <v>2</v>
      </c>
    </row>
    <row r="24" spans="2:10" ht="16.5" customHeight="1" thickBot="1">
      <c r="B24" s="145" t="s">
        <v>24</v>
      </c>
      <c r="C24" s="143" t="s">
        <v>147</v>
      </c>
      <c r="D24" s="133">
        <f>C24*1.3</f>
        <v>188.5</v>
      </c>
      <c r="E24" s="134">
        <v>164</v>
      </c>
      <c r="F24" s="134">
        <f>E24*1.3</f>
        <v>213.20000000000002</v>
      </c>
      <c r="G24" s="135">
        <v>195</v>
      </c>
      <c r="H24" s="136">
        <f>G24*1.3</f>
        <v>253.5</v>
      </c>
      <c r="I24" s="136">
        <f>D24+F24+H24</f>
        <v>655.20000000000005</v>
      </c>
      <c r="J24" s="137">
        <v>3</v>
      </c>
    </row>
    <row r="25" spans="2:10" ht="16.5" customHeight="1" thickBot="1">
      <c r="B25" s="145" t="s">
        <v>77</v>
      </c>
      <c r="C25" s="143" t="s">
        <v>132</v>
      </c>
      <c r="D25" s="133">
        <f>C25*1.3</f>
        <v>0</v>
      </c>
      <c r="E25" s="134">
        <v>0</v>
      </c>
      <c r="F25" s="134">
        <f>E25*1.3</f>
        <v>0</v>
      </c>
      <c r="G25" s="135">
        <v>284</v>
      </c>
      <c r="H25" s="136">
        <f>G25*1.3</f>
        <v>369.2</v>
      </c>
      <c r="I25" s="136">
        <f>D25+F25+H25</f>
        <v>369.2</v>
      </c>
      <c r="J25" s="99">
        <v>4</v>
      </c>
    </row>
    <row r="26" spans="2:10">
      <c r="D26" s="128"/>
    </row>
    <row r="27" spans="2:10">
      <c r="D27"/>
    </row>
    <row r="28" spans="2:10">
      <c r="D28"/>
    </row>
  </sheetData>
  <sortState ref="B22:I25">
    <sortCondition descending="1" ref="I22:I25"/>
  </sortState>
  <mergeCells count="8">
    <mergeCell ref="D1:L1"/>
    <mergeCell ref="B2:J5"/>
    <mergeCell ref="B19:J19"/>
    <mergeCell ref="L5:N5"/>
    <mergeCell ref="D6:J6"/>
    <mergeCell ref="L6:N6"/>
    <mergeCell ref="D7:L7"/>
    <mergeCell ref="B9:J9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Prva Strana</vt:lpstr>
      <vt:lpstr>S3-1-2A - Seniori</vt:lpstr>
      <vt:lpstr>S3-12-A Juniori</vt:lpstr>
      <vt:lpstr>S3-1-2A Ekipno</vt:lpstr>
      <vt:lpstr>S6-1-2A Seniori</vt:lpstr>
      <vt:lpstr>S6-1-2A Juniori</vt:lpstr>
      <vt:lpstr>S6-1-2A Ekipno</vt:lpstr>
      <vt:lpstr>'Prva Strana'!Print_Area</vt:lpstr>
      <vt:lpstr>'S3-1-2A - Seniori'!Print_Area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Minkevich</dc:creator>
  <cp:lastModifiedBy>Dragan</cp:lastModifiedBy>
  <cp:revision/>
  <cp:lastPrinted>2021-10-30T14:26:57Z</cp:lastPrinted>
  <dcterms:created xsi:type="dcterms:W3CDTF">2014-04-14T04:57:52Z</dcterms:created>
  <dcterms:modified xsi:type="dcterms:W3CDTF">2021-10-30T14:27:22Z</dcterms:modified>
</cp:coreProperties>
</file>