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adic\AppData\Local\Microsoft\Windows\INetCache\Content.Outlook\85ADTNXS\"/>
    </mc:Choice>
  </mc:AlternateContent>
  <bookViews>
    <workbookView xWindow="0" yWindow="0" windowWidth="23040" windowHeight="9525"/>
  </bookViews>
  <sheets>
    <sheet name="Pojedinacno" sheetId="1" r:id="rId1"/>
    <sheet name="Grupno" sheetId="2" r:id="rId2"/>
  </sheets>
  <definedNames>
    <definedName name="_xlnm._FilterDatabase" localSheetId="1" hidden="1">Grupno!$C$6:$J$40</definedName>
    <definedName name="_xlnm._FilterDatabase" localSheetId="0" hidden="1">Pojedinacno!$C$6:$J$35</definedName>
    <definedName name="_xlnm.Print_Area" localSheetId="1">Grupno!$B$1:$K$44</definedName>
    <definedName name="_xlnm.Print_Area" localSheetId="0">Pojedinacno!$B$1:$J$42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7" i="1"/>
  <c r="I38" i="1"/>
  <c r="F14" i="2" l="1"/>
  <c r="G14" i="2"/>
  <c r="H14" i="2"/>
  <c r="E14" i="2"/>
  <c r="F28" i="2"/>
  <c r="G28" i="2"/>
  <c r="H28" i="2"/>
  <c r="E28" i="2"/>
  <c r="F24" i="2"/>
  <c r="G24" i="2"/>
  <c r="H24" i="2"/>
  <c r="E24" i="2"/>
  <c r="F10" i="2"/>
  <c r="G10" i="2"/>
  <c r="H10" i="2"/>
  <c r="E10" i="2"/>
  <c r="H19" i="2"/>
  <c r="F19" i="2"/>
  <c r="G19" i="2"/>
  <c r="E19" i="2"/>
  <c r="F40" i="2"/>
  <c r="G40" i="2"/>
  <c r="H40" i="2"/>
  <c r="E40" i="2"/>
  <c r="F32" i="2"/>
  <c r="G32" i="2"/>
  <c r="H32" i="2"/>
  <c r="E32" i="2"/>
  <c r="F36" i="2"/>
  <c r="G36" i="2"/>
  <c r="H36" i="2"/>
  <c r="E36" i="2"/>
  <c r="I39" i="2"/>
  <c r="I38" i="2"/>
  <c r="I31" i="2"/>
  <c r="I30" i="2"/>
  <c r="I23" i="2"/>
  <c r="I22" i="2"/>
  <c r="I27" i="2"/>
  <c r="I37" i="2"/>
  <c r="I18" i="2"/>
  <c r="I26" i="2"/>
  <c r="I33" i="2"/>
  <c r="I29" i="2"/>
  <c r="I21" i="2"/>
  <c r="I13" i="2"/>
  <c r="I17" i="2"/>
  <c r="I9" i="2"/>
  <c r="I16" i="2"/>
  <c r="I15" i="2"/>
  <c r="I8" i="2"/>
  <c r="I12" i="2"/>
  <c r="I25" i="2"/>
  <c r="I7" i="2"/>
  <c r="I11" i="2"/>
  <c r="I20" i="2"/>
  <c r="I10" i="1"/>
  <c r="I7" i="1"/>
  <c r="I9" i="1"/>
  <c r="I11" i="1"/>
  <c r="I12" i="1"/>
  <c r="I14" i="1"/>
  <c r="I15" i="1"/>
  <c r="I13" i="1"/>
  <c r="I16" i="1"/>
  <c r="I17" i="1"/>
  <c r="I18" i="1"/>
  <c r="I19" i="1"/>
  <c r="I20" i="1"/>
  <c r="I21" i="1"/>
  <c r="I22" i="1"/>
  <c r="I31" i="1"/>
  <c r="I23" i="1"/>
  <c r="I24" i="1"/>
  <c r="I25" i="1"/>
  <c r="I26" i="1"/>
  <c r="I27" i="1"/>
  <c r="I28" i="1"/>
  <c r="I32" i="1"/>
  <c r="I29" i="1"/>
  <c r="I30" i="1"/>
  <c r="I33" i="1"/>
  <c r="I34" i="1"/>
  <c r="I35" i="1"/>
  <c r="I8" i="1"/>
  <c r="K36" i="2" l="1"/>
  <c r="K40" i="2"/>
  <c r="K24" i="2"/>
  <c r="K14" i="2"/>
  <c r="K32" i="2"/>
  <c r="K19" i="2"/>
  <c r="K10" i="2"/>
  <c r="K28" i="2"/>
</calcChain>
</file>

<file path=xl/sharedStrings.xml><?xml version="1.0" encoding="utf-8"?>
<sst xmlns="http://schemas.openxmlformats.org/spreadsheetml/2006/main" count="149" uniqueCount="68">
  <si>
    <t>Bogdan Bundalo</t>
  </si>
  <si>
    <t>Milos Timotic</t>
  </si>
  <si>
    <t>Petar Panic</t>
  </si>
  <si>
    <t>Dragan Gavrilovic</t>
  </si>
  <si>
    <t>Igor Davidovic</t>
  </si>
  <si>
    <t>Nemanja Medic</t>
  </si>
  <si>
    <t>Milorad Popovic</t>
  </si>
  <si>
    <t>Milan Djalovic</t>
  </si>
  <si>
    <t>Marko Tadic</t>
  </si>
  <si>
    <t>Marijana Radovanovic</t>
  </si>
  <si>
    <t>Todor Nedovic</t>
  </si>
  <si>
    <t>Bozidar Kastratovic</t>
  </si>
  <si>
    <t>Jovan Novak</t>
  </si>
  <si>
    <t>Dejan Velek</t>
  </si>
  <si>
    <t>Nikola Knezevic</t>
  </si>
  <si>
    <t>Vladica Pavlovic</t>
  </si>
  <si>
    <t>Bojan Marsenic</t>
  </si>
  <si>
    <t>Ivan Pavlov</t>
  </si>
  <si>
    <t>Miodrag Bujic</t>
  </si>
  <si>
    <t>Dejan Djurisic</t>
  </si>
  <si>
    <t>Slobodan Maletic</t>
  </si>
  <si>
    <t>Sasa Miljkovic</t>
  </si>
  <si>
    <t>Andjelka Popovic</t>
  </si>
  <si>
    <t>Arben Djurasevic</t>
  </si>
  <si>
    <t>Drasko Vladicic</t>
  </si>
  <si>
    <t>Zarko Bojovic</t>
  </si>
  <si>
    <t>Aleksandar Samans</t>
  </si>
  <si>
    <t>Miroslav Mirce</t>
  </si>
  <si>
    <t>Dragan Blagojevic</t>
  </si>
  <si>
    <t>RB</t>
  </si>
  <si>
    <t>Ime i Prezime</t>
  </si>
  <si>
    <t>I serija</t>
  </si>
  <si>
    <t>II serija</t>
  </si>
  <si>
    <t>III serija</t>
  </si>
  <si>
    <t>IV serija</t>
  </si>
  <si>
    <t>Košava</t>
  </si>
  <si>
    <t>Cirus</t>
  </si>
  <si>
    <t>Zbir</t>
  </si>
  <si>
    <t>Pozicija</t>
  </si>
  <si>
    <t>Hakuna Mata</t>
  </si>
  <si>
    <t>Novi Sad</t>
  </si>
  <si>
    <t>Extreme club Podgorica</t>
  </si>
  <si>
    <t>Ekipa</t>
  </si>
  <si>
    <t>-</t>
  </si>
  <si>
    <t>Beli Orlovi</t>
  </si>
  <si>
    <t>Ares</t>
  </si>
  <si>
    <t>Cirko</t>
  </si>
  <si>
    <t>Miroslav Marjanovic</t>
  </si>
  <si>
    <t>Dragan Popov</t>
  </si>
  <si>
    <t>Jovan Jovanović</t>
  </si>
  <si>
    <t>Aleksandar Lađevac</t>
  </si>
  <si>
    <t>Rezultati</t>
  </si>
  <si>
    <t>I</t>
  </si>
  <si>
    <t>II</t>
  </si>
  <si>
    <t>IV</t>
  </si>
  <si>
    <t>III</t>
  </si>
  <si>
    <t>V</t>
  </si>
  <si>
    <t>VI</t>
  </si>
  <si>
    <t>VII</t>
  </si>
  <si>
    <t>VIII</t>
  </si>
  <si>
    <t>15.11.2018.</t>
  </si>
  <si>
    <t>PGK Cirus</t>
  </si>
  <si>
    <t>Služba administracije</t>
  </si>
  <si>
    <t xml:space="preserve">Izradio: </t>
  </si>
  <si>
    <t>Marko Tadić</t>
  </si>
  <si>
    <t>Sekretar Kluba</t>
  </si>
  <si>
    <t>Rezultati pojedinačnog takmičenja "ZLATIBOR ACC-CUP 2018"</t>
  </si>
  <si>
    <t>Rezultati timskog takmičenja "ZLATIBOR ACC-CUP 2018"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</si>
</sst>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sz val="12"/>
      <color rgb="FF26282A"/>
      <name val="Helvetica Neue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/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7" xfId="0" applyBorder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2" fillId="2" borderId="0" xfId="0" applyFont="1" applyFill="1" applyAlignment="1"/>
    <xf numFmtId="0" fontId="0" fillId="0" borderId="0" xfId="0" applyAlignment="1">
      <alignment horizontal="right"/>
    </xf>
    <xf numFmtId="0" fontId="3" fillId="2" borderId="0" xfId="0" applyFont="1" applyFill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2"/>
  <sheetViews>
    <sheetView showGridLines="0" tabSelected="1" workbookViewId="0"/>
  </sheetViews>
  <sheetFormatPr defaultRowHeight="15"/>
  <cols>
    <col min="1" max="1" width="5.28515625" customWidth="1"/>
    <col min="2" max="3" width="8.85546875" style="1"/>
    <col min="4" max="4" width="19.28515625" bestFit="1" customWidth="1"/>
    <col min="5" max="5" width="11.42578125" style="1" bestFit="1" customWidth="1"/>
    <col min="6" max="6" width="12" style="1" bestFit="1" customWidth="1"/>
    <col min="7" max="7" width="12.5703125" style="1" bestFit="1" customWidth="1"/>
    <col min="8" max="8" width="12.7109375" style="1" bestFit="1" customWidth="1"/>
    <col min="9" max="9" width="8.85546875" style="1"/>
    <col min="10" max="10" width="33" style="1" customWidth="1"/>
  </cols>
  <sheetData>
    <row r="1" spans="2:11">
      <c r="B1" s="44" t="s">
        <v>61</v>
      </c>
      <c r="C1" s="44"/>
      <c r="D1" s="44"/>
      <c r="E1" s="44"/>
      <c r="F1" s="44"/>
      <c r="G1" s="45"/>
      <c r="J1" s="45" t="s">
        <v>60</v>
      </c>
    </row>
    <row r="2" spans="2:11">
      <c r="B2" s="46" t="s">
        <v>62</v>
      </c>
      <c r="C2" s="44"/>
      <c r="D2" s="44"/>
      <c r="E2" s="44"/>
      <c r="F2" s="44"/>
      <c r="G2" s="44"/>
    </row>
    <row r="3" spans="2:11">
      <c r="B3" s="44"/>
      <c r="C3" s="44"/>
      <c r="D3" s="44"/>
      <c r="E3" s="44"/>
      <c r="F3" s="44"/>
      <c r="G3" s="44"/>
    </row>
    <row r="4" spans="2:11" ht="15.75">
      <c r="B4" s="48" t="s">
        <v>66</v>
      </c>
      <c r="C4" s="48"/>
      <c r="D4" s="48"/>
      <c r="E4" s="48"/>
      <c r="F4" s="48"/>
      <c r="G4" s="48"/>
      <c r="H4" s="48"/>
      <c r="I4" s="48"/>
      <c r="J4" s="48"/>
    </row>
    <row r="5" spans="2:11" ht="15.75" thickBot="1"/>
    <row r="6" spans="2:11" ht="15.75" thickBot="1">
      <c r="B6" s="7" t="s">
        <v>38</v>
      </c>
      <c r="C6" s="8" t="s">
        <v>29</v>
      </c>
      <c r="D6" s="9" t="s">
        <v>30</v>
      </c>
      <c r="E6" s="29" t="s">
        <v>31</v>
      </c>
      <c r="F6" s="8" t="s">
        <v>32</v>
      </c>
      <c r="G6" s="8" t="s">
        <v>33</v>
      </c>
      <c r="H6" s="10" t="s">
        <v>34</v>
      </c>
      <c r="I6" s="16" t="s">
        <v>37</v>
      </c>
      <c r="J6" s="13" t="s">
        <v>42</v>
      </c>
      <c r="K6" s="2"/>
    </row>
    <row r="7" spans="2:11">
      <c r="B7" s="20">
        <v>1</v>
      </c>
      <c r="C7" s="5">
        <v>11</v>
      </c>
      <c r="D7" s="31" t="s">
        <v>10</v>
      </c>
      <c r="E7" s="14">
        <v>16</v>
      </c>
      <c r="F7" s="5">
        <v>7</v>
      </c>
      <c r="G7" s="5">
        <v>47</v>
      </c>
      <c r="H7" s="11">
        <v>5</v>
      </c>
      <c r="I7" s="17">
        <f t="shared" ref="I7:I35" si="0">E7+F7+H7+G7</f>
        <v>75</v>
      </c>
      <c r="J7" s="21" t="s">
        <v>39</v>
      </c>
      <c r="K7" s="2"/>
    </row>
    <row r="8" spans="2:11">
      <c r="B8" s="22">
        <v>2</v>
      </c>
      <c r="C8" s="3">
        <v>14</v>
      </c>
      <c r="D8" s="32" t="s">
        <v>13</v>
      </c>
      <c r="E8" s="15">
        <v>13</v>
      </c>
      <c r="F8" s="3">
        <v>3</v>
      </c>
      <c r="G8" s="3">
        <v>129</v>
      </c>
      <c r="H8" s="12">
        <v>5</v>
      </c>
      <c r="I8" s="18">
        <f t="shared" si="0"/>
        <v>150</v>
      </c>
      <c r="J8" s="23" t="s">
        <v>40</v>
      </c>
      <c r="K8" s="2"/>
    </row>
    <row r="9" spans="2:11">
      <c r="B9" s="22">
        <v>3</v>
      </c>
      <c r="C9" s="3">
        <v>24</v>
      </c>
      <c r="D9" s="32" t="s">
        <v>23</v>
      </c>
      <c r="E9" s="15">
        <v>194</v>
      </c>
      <c r="F9" s="3">
        <v>12</v>
      </c>
      <c r="G9" s="3">
        <v>57</v>
      </c>
      <c r="H9" s="12">
        <v>20</v>
      </c>
      <c r="I9" s="18">
        <f t="shared" si="0"/>
        <v>283</v>
      </c>
      <c r="J9" s="23" t="s">
        <v>41</v>
      </c>
    </row>
    <row r="10" spans="2:11">
      <c r="B10" s="22">
        <v>4</v>
      </c>
      <c r="C10" s="3">
        <v>21</v>
      </c>
      <c r="D10" s="32" t="s">
        <v>20</v>
      </c>
      <c r="E10" s="15">
        <v>10</v>
      </c>
      <c r="F10" s="3">
        <v>500</v>
      </c>
      <c r="G10" s="3">
        <v>13</v>
      </c>
      <c r="H10" s="12">
        <v>3</v>
      </c>
      <c r="I10" s="18">
        <f t="shared" si="0"/>
        <v>526</v>
      </c>
      <c r="J10" s="23" t="s">
        <v>35</v>
      </c>
      <c r="K10" s="2"/>
    </row>
    <row r="11" spans="2:11">
      <c r="B11" s="22">
        <v>5</v>
      </c>
      <c r="C11" s="3">
        <v>18</v>
      </c>
      <c r="D11" s="32" t="s">
        <v>17</v>
      </c>
      <c r="E11" s="15">
        <v>182</v>
      </c>
      <c r="F11" s="3">
        <v>10</v>
      </c>
      <c r="G11" s="3">
        <v>500</v>
      </c>
      <c r="H11" s="12">
        <v>7</v>
      </c>
      <c r="I11" s="18">
        <f t="shared" si="0"/>
        <v>699</v>
      </c>
      <c r="J11" s="23" t="s">
        <v>40</v>
      </c>
      <c r="K11" s="2"/>
    </row>
    <row r="12" spans="2:11">
      <c r="B12" s="22">
        <v>6</v>
      </c>
      <c r="C12" s="3">
        <v>8</v>
      </c>
      <c r="D12" s="32" t="s">
        <v>7</v>
      </c>
      <c r="E12" s="15">
        <v>9</v>
      </c>
      <c r="F12" s="3">
        <v>71</v>
      </c>
      <c r="G12" s="3">
        <v>166</v>
      </c>
      <c r="H12" s="12">
        <v>500</v>
      </c>
      <c r="I12" s="18">
        <f t="shared" si="0"/>
        <v>746</v>
      </c>
      <c r="J12" s="23" t="s">
        <v>41</v>
      </c>
      <c r="K12" s="2"/>
    </row>
    <row r="13" spans="2:11">
      <c r="B13" s="22">
        <v>7</v>
      </c>
      <c r="C13" s="3">
        <v>2</v>
      </c>
      <c r="D13" s="32" t="s">
        <v>1</v>
      </c>
      <c r="E13" s="15">
        <v>368</v>
      </c>
      <c r="F13" s="3">
        <v>337</v>
      </c>
      <c r="G13" s="3">
        <v>16</v>
      </c>
      <c r="H13" s="12">
        <v>209</v>
      </c>
      <c r="I13" s="18">
        <f t="shared" si="0"/>
        <v>930</v>
      </c>
      <c r="J13" s="23" t="s">
        <v>43</v>
      </c>
      <c r="K13" s="2"/>
    </row>
    <row r="14" spans="2:11">
      <c r="B14" s="22">
        <v>8</v>
      </c>
      <c r="C14" s="3">
        <v>3</v>
      </c>
      <c r="D14" s="32" t="s">
        <v>2</v>
      </c>
      <c r="E14" s="15">
        <v>500</v>
      </c>
      <c r="F14" s="3">
        <v>16</v>
      </c>
      <c r="G14" s="3">
        <v>500</v>
      </c>
      <c r="H14" s="12">
        <v>11</v>
      </c>
      <c r="I14" s="18">
        <f t="shared" si="0"/>
        <v>1027</v>
      </c>
      <c r="J14" s="23" t="s">
        <v>36</v>
      </c>
      <c r="K14" s="2"/>
    </row>
    <row r="15" spans="2:11">
      <c r="B15" s="22">
        <v>9</v>
      </c>
      <c r="C15" s="3">
        <v>19</v>
      </c>
      <c r="D15" s="32" t="s">
        <v>18</v>
      </c>
      <c r="E15" s="15">
        <v>500</v>
      </c>
      <c r="F15" s="3">
        <v>30</v>
      </c>
      <c r="G15" s="3">
        <v>500</v>
      </c>
      <c r="H15" s="12">
        <v>13</v>
      </c>
      <c r="I15" s="18">
        <f t="shared" si="0"/>
        <v>1043</v>
      </c>
      <c r="J15" s="23" t="s">
        <v>36</v>
      </c>
      <c r="K15" s="2"/>
    </row>
    <row r="16" spans="2:11">
      <c r="B16" s="22">
        <v>10</v>
      </c>
      <c r="C16" s="3">
        <v>25</v>
      </c>
      <c r="D16" s="32" t="s">
        <v>24</v>
      </c>
      <c r="E16" s="15">
        <v>108</v>
      </c>
      <c r="F16" s="3">
        <v>1</v>
      </c>
      <c r="G16" s="3">
        <v>500</v>
      </c>
      <c r="H16" s="12">
        <v>500</v>
      </c>
      <c r="I16" s="18">
        <f t="shared" si="0"/>
        <v>1109</v>
      </c>
      <c r="J16" s="23" t="s">
        <v>41</v>
      </c>
      <c r="K16" s="2"/>
    </row>
    <row r="17" spans="2:11">
      <c r="B17" s="22">
        <v>11</v>
      </c>
      <c r="C17" s="3">
        <v>9</v>
      </c>
      <c r="D17" s="32" t="s">
        <v>8</v>
      </c>
      <c r="E17" s="15">
        <v>500</v>
      </c>
      <c r="F17" s="3">
        <v>253</v>
      </c>
      <c r="G17" s="3">
        <v>500</v>
      </c>
      <c r="H17" s="12">
        <v>10</v>
      </c>
      <c r="I17" s="18">
        <f t="shared" si="0"/>
        <v>1263</v>
      </c>
      <c r="J17" s="23" t="s">
        <v>36</v>
      </c>
      <c r="K17" s="2"/>
    </row>
    <row r="18" spans="2:11">
      <c r="B18" s="22">
        <v>12</v>
      </c>
      <c r="C18" s="3">
        <v>6</v>
      </c>
      <c r="D18" s="32" t="s">
        <v>5</v>
      </c>
      <c r="E18" s="15">
        <v>204</v>
      </c>
      <c r="F18" s="3">
        <v>259</v>
      </c>
      <c r="G18" s="3">
        <v>500</v>
      </c>
      <c r="H18" s="12">
        <v>500</v>
      </c>
      <c r="I18" s="18">
        <f t="shared" si="0"/>
        <v>1463</v>
      </c>
      <c r="J18" s="23" t="s">
        <v>40</v>
      </c>
      <c r="K18" s="2"/>
    </row>
    <row r="19" spans="2:11">
      <c r="B19" s="22">
        <v>13</v>
      </c>
      <c r="C19" s="3">
        <v>15</v>
      </c>
      <c r="D19" s="32" t="s">
        <v>14</v>
      </c>
      <c r="E19" s="15">
        <v>149</v>
      </c>
      <c r="F19" s="3">
        <v>334</v>
      </c>
      <c r="G19" s="3">
        <v>500</v>
      </c>
      <c r="H19" s="12">
        <v>500</v>
      </c>
      <c r="I19" s="18">
        <f t="shared" si="0"/>
        <v>1483</v>
      </c>
      <c r="J19" s="23" t="s">
        <v>39</v>
      </c>
      <c r="K19" s="2"/>
    </row>
    <row r="20" spans="2:11">
      <c r="B20" s="22">
        <v>14</v>
      </c>
      <c r="C20" s="3">
        <v>29</v>
      </c>
      <c r="D20" s="32" t="s">
        <v>28</v>
      </c>
      <c r="E20" s="15">
        <v>500</v>
      </c>
      <c r="F20" s="3">
        <v>500</v>
      </c>
      <c r="G20" s="3">
        <v>3</v>
      </c>
      <c r="H20" s="12">
        <v>500</v>
      </c>
      <c r="I20" s="18">
        <f t="shared" si="0"/>
        <v>1503</v>
      </c>
      <c r="J20" s="23" t="s">
        <v>44</v>
      </c>
      <c r="K20" s="2"/>
    </row>
    <row r="21" spans="2:11">
      <c r="B21" s="22">
        <v>15</v>
      </c>
      <c r="C21" s="3">
        <v>7</v>
      </c>
      <c r="D21" s="32" t="s">
        <v>6</v>
      </c>
      <c r="E21" s="15">
        <v>500</v>
      </c>
      <c r="F21" s="3">
        <v>500</v>
      </c>
      <c r="G21" s="3">
        <v>30</v>
      </c>
      <c r="H21" s="12">
        <v>500</v>
      </c>
      <c r="I21" s="18">
        <f t="shared" si="0"/>
        <v>1530</v>
      </c>
      <c r="J21" s="23" t="s">
        <v>45</v>
      </c>
      <c r="K21" s="2"/>
    </row>
    <row r="22" spans="2:11">
      <c r="B22" s="22">
        <v>16</v>
      </c>
      <c r="C22" s="3">
        <v>5</v>
      </c>
      <c r="D22" s="32" t="s">
        <v>4</v>
      </c>
      <c r="E22" s="15">
        <v>193</v>
      </c>
      <c r="F22" s="3">
        <v>500</v>
      </c>
      <c r="G22" s="3">
        <v>500</v>
      </c>
      <c r="H22" s="12">
        <v>461</v>
      </c>
      <c r="I22" s="18">
        <f t="shared" si="0"/>
        <v>1654</v>
      </c>
      <c r="J22" s="23" t="s">
        <v>35</v>
      </c>
      <c r="K22" s="2"/>
    </row>
    <row r="23" spans="2:11">
      <c r="B23" s="22">
        <v>17</v>
      </c>
      <c r="C23" s="3">
        <v>26</v>
      </c>
      <c r="D23" s="32" t="s">
        <v>25</v>
      </c>
      <c r="E23" s="15">
        <v>372</v>
      </c>
      <c r="F23" s="3">
        <v>500</v>
      </c>
      <c r="G23" s="3">
        <v>500</v>
      </c>
      <c r="H23" s="12">
        <v>500</v>
      </c>
      <c r="I23" s="18">
        <f t="shared" si="0"/>
        <v>1872</v>
      </c>
      <c r="J23" s="23" t="s">
        <v>43</v>
      </c>
      <c r="K23" s="2"/>
    </row>
    <row r="24" spans="2:11">
      <c r="B24" s="22">
        <v>18</v>
      </c>
      <c r="C24" s="3">
        <v>4</v>
      </c>
      <c r="D24" s="32" t="s">
        <v>3</v>
      </c>
      <c r="E24" s="15">
        <v>397</v>
      </c>
      <c r="F24" s="3">
        <v>500</v>
      </c>
      <c r="G24" s="3">
        <v>500</v>
      </c>
      <c r="H24" s="12">
        <v>500</v>
      </c>
      <c r="I24" s="18">
        <f t="shared" si="0"/>
        <v>1897</v>
      </c>
      <c r="J24" s="23" t="s">
        <v>36</v>
      </c>
      <c r="K24" s="2"/>
    </row>
    <row r="25" spans="2:11">
      <c r="B25" s="22">
        <v>19</v>
      </c>
      <c r="C25" s="3">
        <v>16</v>
      </c>
      <c r="D25" s="32" t="s">
        <v>15</v>
      </c>
      <c r="E25" s="15">
        <v>500</v>
      </c>
      <c r="F25" s="3">
        <v>482</v>
      </c>
      <c r="G25" s="3">
        <v>500</v>
      </c>
      <c r="H25" s="12">
        <v>500</v>
      </c>
      <c r="I25" s="18">
        <f t="shared" si="0"/>
        <v>1982</v>
      </c>
      <c r="J25" s="23" t="s">
        <v>46</v>
      </c>
      <c r="K25" s="2"/>
    </row>
    <row r="26" spans="2:11">
      <c r="B26" s="22">
        <v>20</v>
      </c>
      <c r="C26" s="3">
        <v>1</v>
      </c>
      <c r="D26" s="32" t="s">
        <v>0</v>
      </c>
      <c r="E26" s="15">
        <v>500</v>
      </c>
      <c r="F26" s="3">
        <v>500</v>
      </c>
      <c r="G26" s="3">
        <v>500</v>
      </c>
      <c r="H26" s="12">
        <v>500</v>
      </c>
      <c r="I26" s="18">
        <f t="shared" si="0"/>
        <v>2000</v>
      </c>
      <c r="J26" s="23" t="s">
        <v>35</v>
      </c>
      <c r="K26" s="2"/>
    </row>
    <row r="27" spans="2:11">
      <c r="B27" s="22">
        <v>21</v>
      </c>
      <c r="C27" s="3">
        <v>17</v>
      </c>
      <c r="D27" s="32" t="s">
        <v>16</v>
      </c>
      <c r="E27" s="15">
        <v>500</v>
      </c>
      <c r="F27" s="3">
        <v>500</v>
      </c>
      <c r="G27" s="3">
        <v>500</v>
      </c>
      <c r="H27" s="12">
        <v>500</v>
      </c>
      <c r="I27" s="18">
        <f t="shared" si="0"/>
        <v>2000</v>
      </c>
      <c r="J27" s="23" t="s">
        <v>39</v>
      </c>
      <c r="K27" s="2"/>
    </row>
    <row r="28" spans="2:11">
      <c r="B28" s="22">
        <v>22</v>
      </c>
      <c r="C28" s="3">
        <v>20</v>
      </c>
      <c r="D28" s="32" t="s">
        <v>19</v>
      </c>
      <c r="E28" s="15">
        <v>500</v>
      </c>
      <c r="F28" s="3">
        <v>500</v>
      </c>
      <c r="G28" s="3">
        <v>500</v>
      </c>
      <c r="H28" s="12">
        <v>500</v>
      </c>
      <c r="I28" s="18">
        <f t="shared" si="0"/>
        <v>2000</v>
      </c>
      <c r="J28" s="23" t="s">
        <v>39</v>
      </c>
      <c r="K28" s="2"/>
    </row>
    <row r="29" spans="2:11">
      <c r="B29" s="22">
        <v>23</v>
      </c>
      <c r="C29" s="3">
        <v>27</v>
      </c>
      <c r="D29" s="32" t="s">
        <v>26</v>
      </c>
      <c r="E29" s="15">
        <v>500</v>
      </c>
      <c r="F29" s="3">
        <v>500</v>
      </c>
      <c r="G29" s="3">
        <v>500</v>
      </c>
      <c r="H29" s="12">
        <v>500</v>
      </c>
      <c r="I29" s="18">
        <f t="shared" si="0"/>
        <v>2000</v>
      </c>
      <c r="J29" s="23" t="s">
        <v>44</v>
      </c>
      <c r="K29" s="2"/>
    </row>
    <row r="30" spans="2:11">
      <c r="B30" s="22">
        <v>24</v>
      </c>
      <c r="C30" s="3">
        <v>28</v>
      </c>
      <c r="D30" s="32" t="s">
        <v>47</v>
      </c>
      <c r="E30" s="15">
        <v>500</v>
      </c>
      <c r="F30" s="3">
        <v>500</v>
      </c>
      <c r="G30" s="3">
        <v>500</v>
      </c>
      <c r="H30" s="12">
        <v>500</v>
      </c>
      <c r="I30" s="18">
        <f t="shared" si="0"/>
        <v>2000</v>
      </c>
      <c r="J30" s="23" t="s">
        <v>44</v>
      </c>
      <c r="K30" s="2"/>
    </row>
    <row r="31" spans="2:11">
      <c r="B31" s="22">
        <v>25</v>
      </c>
      <c r="C31" s="3">
        <v>23</v>
      </c>
      <c r="D31" s="32" t="s">
        <v>22</v>
      </c>
      <c r="E31" s="15">
        <v>500</v>
      </c>
      <c r="F31" s="3">
        <v>206</v>
      </c>
      <c r="G31" s="3">
        <v>500</v>
      </c>
      <c r="H31" s="12">
        <v>500</v>
      </c>
      <c r="I31" s="18">
        <f t="shared" si="0"/>
        <v>1706</v>
      </c>
      <c r="J31" s="23" t="s">
        <v>46</v>
      </c>
      <c r="K31" s="2"/>
    </row>
    <row r="32" spans="2:11">
      <c r="B32" s="22">
        <v>26</v>
      </c>
      <c r="C32" s="3">
        <v>22</v>
      </c>
      <c r="D32" s="32" t="s">
        <v>21</v>
      </c>
      <c r="E32" s="15">
        <v>500</v>
      </c>
      <c r="F32" s="3">
        <v>500</v>
      </c>
      <c r="G32" s="3">
        <v>500</v>
      </c>
      <c r="H32" s="12">
        <v>500</v>
      </c>
      <c r="I32" s="18">
        <f t="shared" si="0"/>
        <v>2000</v>
      </c>
      <c r="J32" s="23"/>
      <c r="K32" s="2"/>
    </row>
    <row r="33" spans="2:11">
      <c r="B33" s="22">
        <v>27</v>
      </c>
      <c r="C33" s="3">
        <v>12</v>
      </c>
      <c r="D33" s="32" t="s">
        <v>11</v>
      </c>
      <c r="E33" s="15">
        <v>500</v>
      </c>
      <c r="F33" s="3">
        <v>500</v>
      </c>
      <c r="G33" s="3">
        <v>500</v>
      </c>
      <c r="H33" s="12">
        <v>500</v>
      </c>
      <c r="I33" s="18">
        <f t="shared" si="0"/>
        <v>2000</v>
      </c>
      <c r="J33" s="23"/>
      <c r="K33" s="2"/>
    </row>
    <row r="34" spans="2:11">
      <c r="B34" s="22">
        <v>28</v>
      </c>
      <c r="C34" s="3">
        <v>10</v>
      </c>
      <c r="D34" s="32" t="s">
        <v>9</v>
      </c>
      <c r="E34" s="15">
        <v>500</v>
      </c>
      <c r="F34" s="3">
        <v>500</v>
      </c>
      <c r="G34" s="3">
        <v>500</v>
      </c>
      <c r="H34" s="12">
        <v>500</v>
      </c>
      <c r="I34" s="18">
        <f t="shared" si="0"/>
        <v>2000</v>
      </c>
      <c r="J34" s="23" t="s">
        <v>46</v>
      </c>
      <c r="K34" s="2"/>
    </row>
    <row r="35" spans="2:11">
      <c r="B35" s="22">
        <v>29</v>
      </c>
      <c r="C35" s="3">
        <v>13</v>
      </c>
      <c r="D35" s="32" t="s">
        <v>12</v>
      </c>
      <c r="E35" s="15">
        <v>500</v>
      </c>
      <c r="F35" s="3">
        <v>500</v>
      </c>
      <c r="G35" s="3">
        <v>500</v>
      </c>
      <c r="H35" s="12">
        <v>500</v>
      </c>
      <c r="I35" s="18">
        <f t="shared" si="0"/>
        <v>2000</v>
      </c>
      <c r="J35" s="23"/>
      <c r="K35" s="2"/>
    </row>
    <row r="36" spans="2:11">
      <c r="B36" s="22">
        <v>30</v>
      </c>
      <c r="C36" s="3">
        <v>30</v>
      </c>
      <c r="D36" s="32" t="s">
        <v>48</v>
      </c>
      <c r="E36" s="15">
        <v>500</v>
      </c>
      <c r="F36" s="3">
        <v>500</v>
      </c>
      <c r="G36" s="3">
        <v>500</v>
      </c>
      <c r="H36" s="12">
        <v>500</v>
      </c>
      <c r="I36" s="18">
        <f t="shared" ref="I36:I38" si="1">E36+F36+H36+G36</f>
        <v>2000</v>
      </c>
      <c r="J36" s="23"/>
      <c r="K36" s="2"/>
    </row>
    <row r="37" spans="2:11">
      <c r="B37" s="22">
        <v>31</v>
      </c>
      <c r="C37" s="3">
        <v>31</v>
      </c>
      <c r="D37" s="32" t="s">
        <v>49</v>
      </c>
      <c r="E37" s="15">
        <v>500</v>
      </c>
      <c r="F37" s="3">
        <v>500</v>
      </c>
      <c r="G37" s="3">
        <v>500</v>
      </c>
      <c r="H37" s="12">
        <v>500</v>
      </c>
      <c r="I37" s="18">
        <f t="shared" si="1"/>
        <v>2000</v>
      </c>
      <c r="J37" s="23"/>
      <c r="K37" s="2"/>
    </row>
    <row r="38" spans="2:11" ht="15.75" thickBot="1">
      <c r="B38" s="24">
        <v>32</v>
      </c>
      <c r="C38" s="25">
        <v>32</v>
      </c>
      <c r="D38" s="33" t="s">
        <v>50</v>
      </c>
      <c r="E38" s="30">
        <v>500</v>
      </c>
      <c r="F38" s="25">
        <v>500</v>
      </c>
      <c r="G38" s="25">
        <v>500</v>
      </c>
      <c r="H38" s="27">
        <v>500</v>
      </c>
      <c r="I38" s="19">
        <f t="shared" si="1"/>
        <v>2000</v>
      </c>
      <c r="J38" s="28"/>
      <c r="K38" s="2"/>
    </row>
    <row r="40" spans="2:11">
      <c r="J40" s="47" t="s">
        <v>63</v>
      </c>
    </row>
    <row r="41" spans="2:11">
      <c r="J41" s="47" t="s">
        <v>64</v>
      </c>
    </row>
    <row r="42" spans="2:11">
      <c r="J42" s="47" t="s">
        <v>65</v>
      </c>
    </row>
  </sheetData>
  <mergeCells count="1">
    <mergeCell ref="B4:J4"/>
  </mergeCells>
  <pageMargins left="0.70866141732283472" right="0.70866141732283472" top="0.74803149606299213" bottom="0.74803149606299213" header="0.31496062992125984" footer="0.31496062992125984"/>
  <pageSetup paperSize="9" scale="7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zoomScaleNormal="100" workbookViewId="0"/>
  </sheetViews>
  <sheetFormatPr defaultRowHeight="15"/>
  <cols>
    <col min="2" max="3" width="8.85546875" style="1"/>
    <col min="4" max="4" width="20.5703125" bestFit="1" customWidth="1"/>
    <col min="5" max="9" width="8.85546875" style="1"/>
    <col min="10" max="10" width="29" style="1" customWidth="1"/>
    <col min="11" max="11" width="11.140625" style="1" customWidth="1"/>
  </cols>
  <sheetData>
    <row r="1" spans="1:11">
      <c r="B1" s="44" t="s">
        <v>61</v>
      </c>
      <c r="C1" s="44"/>
      <c r="D1" s="44"/>
      <c r="E1" s="44"/>
      <c r="F1" s="44"/>
      <c r="G1" s="45"/>
      <c r="K1" s="45" t="s">
        <v>60</v>
      </c>
    </row>
    <row r="2" spans="1:11">
      <c r="B2" s="46" t="s">
        <v>62</v>
      </c>
      <c r="C2" s="44"/>
      <c r="D2" s="44"/>
      <c r="E2" s="44"/>
      <c r="F2" s="44"/>
      <c r="G2" s="44"/>
    </row>
    <row r="3" spans="1:11">
      <c r="B3" s="44"/>
      <c r="C3" s="44"/>
      <c r="D3" s="44"/>
      <c r="E3" s="44"/>
      <c r="F3" s="44"/>
      <c r="G3" s="44"/>
    </row>
    <row r="4" spans="1:11" ht="15.75">
      <c r="B4" s="48" t="s">
        <v>67</v>
      </c>
      <c r="C4" s="48"/>
      <c r="D4" s="48"/>
      <c r="E4" s="48"/>
      <c r="F4" s="48"/>
      <c r="G4" s="48"/>
      <c r="H4" s="48"/>
      <c r="I4" s="48"/>
      <c r="J4" s="48"/>
      <c r="K4" s="48"/>
    </row>
    <row r="5" spans="1:11" ht="15.75" thickBot="1"/>
    <row r="6" spans="1:11">
      <c r="B6" s="34" t="s">
        <v>38</v>
      </c>
      <c r="C6" s="35" t="s">
        <v>29</v>
      </c>
      <c r="D6" s="35" t="s">
        <v>30</v>
      </c>
      <c r="E6" s="35" t="s">
        <v>31</v>
      </c>
      <c r="F6" s="35" t="s">
        <v>32</v>
      </c>
      <c r="G6" s="35" t="s">
        <v>33</v>
      </c>
      <c r="H6" s="35" t="s">
        <v>34</v>
      </c>
      <c r="I6" s="35" t="s">
        <v>37</v>
      </c>
      <c r="J6" s="35" t="s">
        <v>42</v>
      </c>
      <c r="K6" s="36" t="s">
        <v>51</v>
      </c>
    </row>
    <row r="7" spans="1:11">
      <c r="A7" s="1"/>
      <c r="B7" s="49" t="s">
        <v>52</v>
      </c>
      <c r="C7" s="3">
        <v>24</v>
      </c>
      <c r="D7" s="4" t="s">
        <v>23</v>
      </c>
      <c r="E7" s="3">
        <v>194</v>
      </c>
      <c r="F7" s="3">
        <v>12</v>
      </c>
      <c r="G7" s="3">
        <v>57</v>
      </c>
      <c r="H7" s="3">
        <v>20</v>
      </c>
      <c r="I7" s="3">
        <f>E7+F7+H7+G7</f>
        <v>283</v>
      </c>
      <c r="J7" s="3" t="s">
        <v>41</v>
      </c>
      <c r="K7" s="37"/>
    </row>
    <row r="8" spans="1:11">
      <c r="A8" s="1"/>
      <c r="B8" s="50"/>
      <c r="C8" s="3">
        <v>8</v>
      </c>
      <c r="D8" s="4" t="s">
        <v>7</v>
      </c>
      <c r="E8" s="3">
        <v>9</v>
      </c>
      <c r="F8" s="3">
        <v>71</v>
      </c>
      <c r="G8" s="3">
        <v>166</v>
      </c>
      <c r="H8" s="3">
        <v>500</v>
      </c>
      <c r="I8" s="3">
        <f>E8+F8+H8+G8</f>
        <v>746</v>
      </c>
      <c r="J8" s="3" t="s">
        <v>41</v>
      </c>
      <c r="K8" s="37"/>
    </row>
    <row r="9" spans="1:11">
      <c r="A9" s="1"/>
      <c r="B9" s="50"/>
      <c r="C9" s="3">
        <v>25</v>
      </c>
      <c r="D9" s="4" t="s">
        <v>24</v>
      </c>
      <c r="E9" s="3">
        <v>108</v>
      </c>
      <c r="F9" s="3">
        <v>1</v>
      </c>
      <c r="G9" s="3">
        <v>500</v>
      </c>
      <c r="H9" s="3">
        <v>500</v>
      </c>
      <c r="I9" s="3">
        <f>E9+F9+H9+G9</f>
        <v>1109</v>
      </c>
      <c r="J9" s="3" t="s">
        <v>41</v>
      </c>
      <c r="K9" s="37"/>
    </row>
    <row r="10" spans="1:11" ht="15.75" thickBot="1">
      <c r="B10" s="51"/>
      <c r="C10" s="25"/>
      <c r="D10" s="26"/>
      <c r="E10" s="25">
        <f>SUM(E7:E9)</f>
        <v>311</v>
      </c>
      <c r="F10" s="25">
        <f t="shared" ref="F10:H10" si="0">SUM(F7:F9)</f>
        <v>84</v>
      </c>
      <c r="G10" s="25">
        <f t="shared" si="0"/>
        <v>723</v>
      </c>
      <c r="H10" s="25">
        <f t="shared" si="0"/>
        <v>1020</v>
      </c>
      <c r="I10" s="25"/>
      <c r="J10" s="25"/>
      <c r="K10" s="38">
        <f>SUM(E10:J10)</f>
        <v>2138</v>
      </c>
    </row>
    <row r="11" spans="1:11">
      <c r="B11" s="52" t="s">
        <v>53</v>
      </c>
      <c r="C11" s="35">
        <v>14</v>
      </c>
      <c r="D11" s="40" t="s">
        <v>13</v>
      </c>
      <c r="E11" s="35">
        <v>13</v>
      </c>
      <c r="F11" s="35">
        <v>3</v>
      </c>
      <c r="G11" s="35">
        <v>129</v>
      </c>
      <c r="H11" s="35">
        <v>5</v>
      </c>
      <c r="I11" s="35">
        <f>E11+F11+H11+G11</f>
        <v>150</v>
      </c>
      <c r="J11" s="35" t="s">
        <v>40</v>
      </c>
      <c r="K11" s="36"/>
    </row>
    <row r="12" spans="1:11">
      <c r="B12" s="50"/>
      <c r="C12" s="3">
        <v>18</v>
      </c>
      <c r="D12" s="4" t="s">
        <v>17</v>
      </c>
      <c r="E12" s="3">
        <v>182</v>
      </c>
      <c r="F12" s="3">
        <v>10</v>
      </c>
      <c r="G12" s="3">
        <v>500</v>
      </c>
      <c r="H12" s="3">
        <v>7</v>
      </c>
      <c r="I12" s="3">
        <f>E12+F12+H12+G12</f>
        <v>699</v>
      </c>
      <c r="J12" s="3" t="s">
        <v>40</v>
      </c>
      <c r="K12" s="37"/>
    </row>
    <row r="13" spans="1:11">
      <c r="B13" s="50"/>
      <c r="C13" s="3">
        <v>6</v>
      </c>
      <c r="D13" s="4" t="s">
        <v>5</v>
      </c>
      <c r="E13" s="3">
        <v>204</v>
      </c>
      <c r="F13" s="3">
        <v>259</v>
      </c>
      <c r="G13" s="3">
        <v>500</v>
      </c>
      <c r="H13" s="3">
        <v>500</v>
      </c>
      <c r="I13" s="3">
        <f>E13+F13+H13+G13</f>
        <v>1463</v>
      </c>
      <c r="J13" s="3" t="s">
        <v>40</v>
      </c>
      <c r="K13" s="37"/>
    </row>
    <row r="14" spans="1:11" ht="15.75" thickBot="1">
      <c r="B14" s="51"/>
      <c r="C14" s="25"/>
      <c r="D14" s="26"/>
      <c r="E14" s="25">
        <f>SUM(E11:E13)</f>
        <v>399</v>
      </c>
      <c r="F14" s="25">
        <f t="shared" ref="F14:H14" si="1">SUM(F11:F13)</f>
        <v>272</v>
      </c>
      <c r="G14" s="25">
        <f t="shared" si="1"/>
        <v>1129</v>
      </c>
      <c r="H14" s="25">
        <f t="shared" si="1"/>
        <v>512</v>
      </c>
      <c r="I14" s="25"/>
      <c r="J14" s="25"/>
      <c r="K14" s="38">
        <f>SUM(E14:J14)</f>
        <v>2312</v>
      </c>
    </row>
    <row r="15" spans="1:11">
      <c r="B15" s="52" t="s">
        <v>55</v>
      </c>
      <c r="C15" s="35">
        <v>3</v>
      </c>
      <c r="D15" s="40" t="s">
        <v>2</v>
      </c>
      <c r="E15" s="35">
        <v>500</v>
      </c>
      <c r="F15" s="35">
        <v>16</v>
      </c>
      <c r="G15" s="35">
        <v>500</v>
      </c>
      <c r="H15" s="35">
        <v>11</v>
      </c>
      <c r="I15" s="35">
        <f>E15+F15+H15+G15</f>
        <v>1027</v>
      </c>
      <c r="J15" s="35" t="s">
        <v>36</v>
      </c>
      <c r="K15" s="36"/>
    </row>
    <row r="16" spans="1:11">
      <c r="B16" s="50"/>
      <c r="C16" s="3">
        <v>19</v>
      </c>
      <c r="D16" s="4" t="s">
        <v>18</v>
      </c>
      <c r="E16" s="3">
        <v>500</v>
      </c>
      <c r="F16" s="3">
        <v>30</v>
      </c>
      <c r="G16" s="3">
        <v>500</v>
      </c>
      <c r="H16" s="3">
        <v>13</v>
      </c>
      <c r="I16" s="3">
        <f>E16+F16+H16+G16</f>
        <v>1043</v>
      </c>
      <c r="J16" s="3" t="s">
        <v>36</v>
      </c>
      <c r="K16" s="37"/>
    </row>
    <row r="17" spans="2:11">
      <c r="B17" s="50"/>
      <c r="C17" s="3">
        <v>9</v>
      </c>
      <c r="D17" s="4" t="s">
        <v>8</v>
      </c>
      <c r="E17" s="3">
        <v>500</v>
      </c>
      <c r="F17" s="3">
        <v>253</v>
      </c>
      <c r="G17" s="3">
        <v>500</v>
      </c>
      <c r="H17" s="3">
        <v>10</v>
      </c>
      <c r="I17" s="3">
        <f>E17+F17+H17+G17</f>
        <v>1263</v>
      </c>
      <c r="J17" s="3" t="s">
        <v>36</v>
      </c>
      <c r="K17" s="37"/>
    </row>
    <row r="18" spans="2:11">
      <c r="B18" s="50"/>
      <c r="C18" s="3">
        <v>4</v>
      </c>
      <c r="D18" s="4" t="s">
        <v>3</v>
      </c>
      <c r="E18" s="3">
        <v>397</v>
      </c>
      <c r="F18" s="3">
        <v>500</v>
      </c>
      <c r="G18" s="3">
        <v>500</v>
      </c>
      <c r="H18" s="3">
        <v>500</v>
      </c>
      <c r="I18" s="3">
        <f>E18+F18+H18+G18</f>
        <v>1897</v>
      </c>
      <c r="J18" s="3" t="s">
        <v>36</v>
      </c>
      <c r="K18" s="37"/>
    </row>
    <row r="19" spans="2:11" ht="15.75" thickBot="1">
      <c r="B19" s="51"/>
      <c r="C19" s="25"/>
      <c r="D19" s="26"/>
      <c r="E19" s="25">
        <f>E15+E16+E18</f>
        <v>1397</v>
      </c>
      <c r="F19" s="25">
        <f>F15+F16+F17</f>
        <v>299</v>
      </c>
      <c r="G19" s="25">
        <f>G15+G16+G18</f>
        <v>1500</v>
      </c>
      <c r="H19" s="25">
        <f>H15+H16+H17</f>
        <v>34</v>
      </c>
      <c r="I19" s="25"/>
      <c r="J19" s="25"/>
      <c r="K19" s="38">
        <f>SUM(E19:J19)</f>
        <v>3230</v>
      </c>
    </row>
    <row r="20" spans="2:11">
      <c r="B20" s="52" t="s">
        <v>54</v>
      </c>
      <c r="C20" s="35">
        <v>11</v>
      </c>
      <c r="D20" s="40" t="s">
        <v>10</v>
      </c>
      <c r="E20" s="35">
        <v>16</v>
      </c>
      <c r="F20" s="35">
        <v>7</v>
      </c>
      <c r="G20" s="35">
        <v>47</v>
      </c>
      <c r="H20" s="35">
        <v>5</v>
      </c>
      <c r="I20" s="35">
        <f>E20+F20+H20+G20</f>
        <v>75</v>
      </c>
      <c r="J20" s="35" t="s">
        <v>39</v>
      </c>
      <c r="K20" s="36"/>
    </row>
    <row r="21" spans="2:11">
      <c r="B21" s="50"/>
      <c r="C21" s="3">
        <v>15</v>
      </c>
      <c r="D21" s="4" t="s">
        <v>14</v>
      </c>
      <c r="E21" s="3">
        <v>149</v>
      </c>
      <c r="F21" s="3">
        <v>334</v>
      </c>
      <c r="G21" s="3">
        <v>500</v>
      </c>
      <c r="H21" s="3">
        <v>500</v>
      </c>
      <c r="I21" s="3">
        <f>E21+F21+H21+G21</f>
        <v>1483</v>
      </c>
      <c r="J21" s="3" t="s">
        <v>39</v>
      </c>
      <c r="K21" s="37"/>
    </row>
    <row r="22" spans="2:11">
      <c r="B22" s="50"/>
      <c r="C22" s="3">
        <v>17</v>
      </c>
      <c r="D22" s="4" t="s">
        <v>16</v>
      </c>
      <c r="E22" s="3">
        <v>500</v>
      </c>
      <c r="F22" s="3">
        <v>500</v>
      </c>
      <c r="G22" s="3">
        <v>500</v>
      </c>
      <c r="H22" s="3">
        <v>500</v>
      </c>
      <c r="I22" s="3">
        <f>E22+F22+H22+G22</f>
        <v>2000</v>
      </c>
      <c r="J22" s="3" t="s">
        <v>39</v>
      </c>
      <c r="K22" s="37"/>
    </row>
    <row r="23" spans="2:11">
      <c r="B23" s="50"/>
      <c r="C23" s="3">
        <v>20</v>
      </c>
      <c r="D23" s="4" t="s">
        <v>19</v>
      </c>
      <c r="E23" s="3">
        <v>500</v>
      </c>
      <c r="F23" s="3">
        <v>500</v>
      </c>
      <c r="G23" s="3">
        <v>500</v>
      </c>
      <c r="H23" s="3">
        <v>500</v>
      </c>
      <c r="I23" s="3">
        <f>E23+F23+H23+G23</f>
        <v>2000</v>
      </c>
      <c r="J23" s="3" t="s">
        <v>39</v>
      </c>
      <c r="K23" s="37"/>
    </row>
    <row r="24" spans="2:11" ht="15.75" thickBot="1">
      <c r="B24" s="51"/>
      <c r="C24" s="25"/>
      <c r="D24" s="26"/>
      <c r="E24" s="25">
        <f>E20+E21+E22</f>
        <v>665</v>
      </c>
      <c r="F24" s="25">
        <f t="shared" ref="F24:H24" si="2">F20+F21+F22</f>
        <v>841</v>
      </c>
      <c r="G24" s="25">
        <f t="shared" si="2"/>
        <v>1047</v>
      </c>
      <c r="H24" s="25">
        <f t="shared" si="2"/>
        <v>1005</v>
      </c>
      <c r="I24" s="25"/>
      <c r="J24" s="25"/>
      <c r="K24" s="38">
        <f>SUM(E24:J24)</f>
        <v>3558</v>
      </c>
    </row>
    <row r="25" spans="2:11">
      <c r="B25" s="52" t="s">
        <v>56</v>
      </c>
      <c r="C25" s="35">
        <v>21</v>
      </c>
      <c r="D25" s="40" t="s">
        <v>20</v>
      </c>
      <c r="E25" s="35">
        <v>10</v>
      </c>
      <c r="F25" s="35">
        <v>500</v>
      </c>
      <c r="G25" s="35">
        <v>13</v>
      </c>
      <c r="H25" s="35">
        <v>3</v>
      </c>
      <c r="I25" s="35">
        <f>E25+F25+H25+G25</f>
        <v>526</v>
      </c>
      <c r="J25" s="35" t="s">
        <v>35</v>
      </c>
      <c r="K25" s="36"/>
    </row>
    <row r="26" spans="2:11">
      <c r="B26" s="50"/>
      <c r="C26" s="3">
        <v>5</v>
      </c>
      <c r="D26" s="4" t="s">
        <v>4</v>
      </c>
      <c r="E26" s="3">
        <v>193</v>
      </c>
      <c r="F26" s="3">
        <v>500</v>
      </c>
      <c r="G26" s="3">
        <v>500</v>
      </c>
      <c r="H26" s="3">
        <v>461</v>
      </c>
      <c r="I26" s="3">
        <f>E26+F26+H26+G26</f>
        <v>1654</v>
      </c>
      <c r="J26" s="3" t="s">
        <v>35</v>
      </c>
      <c r="K26" s="37"/>
    </row>
    <row r="27" spans="2:11">
      <c r="B27" s="50"/>
      <c r="C27" s="3">
        <v>1</v>
      </c>
      <c r="D27" s="4" t="s">
        <v>0</v>
      </c>
      <c r="E27" s="3">
        <v>500</v>
      </c>
      <c r="F27" s="3">
        <v>500</v>
      </c>
      <c r="G27" s="3">
        <v>500</v>
      </c>
      <c r="H27" s="3">
        <v>500</v>
      </c>
      <c r="I27" s="3">
        <f>E27+F27+H27+G27</f>
        <v>2000</v>
      </c>
      <c r="J27" s="3" t="s">
        <v>35</v>
      </c>
      <c r="K27" s="37"/>
    </row>
    <row r="28" spans="2:11" ht="15.75" thickBot="1">
      <c r="B28" s="51"/>
      <c r="C28" s="25"/>
      <c r="D28" s="26"/>
      <c r="E28" s="25">
        <f>SUM(E25:E27)</f>
        <v>703</v>
      </c>
      <c r="F28" s="25">
        <f t="shared" ref="F28:H28" si="3">SUM(F25:F27)</f>
        <v>1500</v>
      </c>
      <c r="G28" s="25">
        <f t="shared" si="3"/>
        <v>1013</v>
      </c>
      <c r="H28" s="25">
        <f t="shared" si="3"/>
        <v>964</v>
      </c>
      <c r="I28" s="25"/>
      <c r="J28" s="25"/>
      <c r="K28" s="38">
        <f>SUM(E28:J28)</f>
        <v>4180</v>
      </c>
    </row>
    <row r="29" spans="2:11">
      <c r="B29" s="50" t="s">
        <v>57</v>
      </c>
      <c r="C29" s="5">
        <v>29</v>
      </c>
      <c r="D29" s="6" t="s">
        <v>28</v>
      </c>
      <c r="E29" s="5">
        <v>500</v>
      </c>
      <c r="F29" s="5">
        <v>500</v>
      </c>
      <c r="G29" s="5">
        <v>3</v>
      </c>
      <c r="H29" s="5">
        <v>500</v>
      </c>
      <c r="I29" s="5">
        <f>E29+F29+H29+G29</f>
        <v>1503</v>
      </c>
      <c r="J29" s="5" t="s">
        <v>44</v>
      </c>
      <c r="K29" s="39"/>
    </row>
    <row r="30" spans="2:11">
      <c r="B30" s="50"/>
      <c r="C30" s="3">
        <v>27</v>
      </c>
      <c r="D30" s="4" t="s">
        <v>26</v>
      </c>
      <c r="E30" s="3">
        <v>500</v>
      </c>
      <c r="F30" s="3">
        <v>500</v>
      </c>
      <c r="G30" s="3">
        <v>500</v>
      </c>
      <c r="H30" s="3">
        <v>500</v>
      </c>
      <c r="I30" s="3">
        <f>E30+F30+H30+G30</f>
        <v>2000</v>
      </c>
      <c r="J30" s="3" t="s">
        <v>44</v>
      </c>
      <c r="K30" s="37"/>
    </row>
    <row r="31" spans="2:11">
      <c r="B31" s="50"/>
      <c r="C31" s="3">
        <v>28</v>
      </c>
      <c r="D31" s="4" t="s">
        <v>27</v>
      </c>
      <c r="E31" s="3">
        <v>500</v>
      </c>
      <c r="F31" s="3">
        <v>500</v>
      </c>
      <c r="G31" s="3">
        <v>500</v>
      </c>
      <c r="H31" s="3">
        <v>500</v>
      </c>
      <c r="I31" s="3">
        <f>E31+F31+H31+G31</f>
        <v>2000</v>
      </c>
      <c r="J31" s="3" t="s">
        <v>44</v>
      </c>
      <c r="K31" s="37"/>
    </row>
    <row r="32" spans="2:11" ht="15.75" thickBot="1">
      <c r="B32" s="50"/>
      <c r="C32" s="41"/>
      <c r="D32" s="42"/>
      <c r="E32" s="41">
        <f>SUM(E29:E31)</f>
        <v>1500</v>
      </c>
      <c r="F32" s="41">
        <f t="shared" ref="F32:H32" si="4">SUM(F29:F31)</f>
        <v>1500</v>
      </c>
      <c r="G32" s="41">
        <f t="shared" si="4"/>
        <v>1003</v>
      </c>
      <c r="H32" s="41">
        <f t="shared" si="4"/>
        <v>1500</v>
      </c>
      <c r="I32" s="41"/>
      <c r="J32" s="41"/>
      <c r="K32" s="43">
        <f>SUM(E32:J32)</f>
        <v>5503</v>
      </c>
    </row>
    <row r="33" spans="2:11">
      <c r="B33" s="52" t="s">
        <v>58</v>
      </c>
      <c r="C33" s="35">
        <v>7</v>
      </c>
      <c r="D33" s="40" t="s">
        <v>6</v>
      </c>
      <c r="E33" s="35">
        <v>500</v>
      </c>
      <c r="F33" s="35">
        <v>500</v>
      </c>
      <c r="G33" s="35">
        <v>30</v>
      </c>
      <c r="H33" s="35">
        <v>500</v>
      </c>
      <c r="I33" s="35">
        <f>E33+F33+H33+G33</f>
        <v>1530</v>
      </c>
      <c r="J33" s="35" t="s">
        <v>45</v>
      </c>
      <c r="K33" s="36"/>
    </row>
    <row r="34" spans="2:11">
      <c r="B34" s="50"/>
      <c r="C34" s="3"/>
      <c r="D34" s="4"/>
      <c r="E34" s="3">
        <v>500</v>
      </c>
      <c r="F34" s="3">
        <v>500</v>
      </c>
      <c r="G34" s="3">
        <v>500</v>
      </c>
      <c r="H34" s="3">
        <v>500</v>
      </c>
      <c r="I34" s="3">
        <v>2000</v>
      </c>
      <c r="J34" s="3" t="s">
        <v>45</v>
      </c>
      <c r="K34" s="37"/>
    </row>
    <row r="35" spans="2:11">
      <c r="B35" s="50"/>
      <c r="C35" s="3"/>
      <c r="D35" s="4"/>
      <c r="E35" s="3">
        <v>500</v>
      </c>
      <c r="F35" s="3">
        <v>500</v>
      </c>
      <c r="G35" s="3">
        <v>500</v>
      </c>
      <c r="H35" s="3">
        <v>500</v>
      </c>
      <c r="I35" s="3">
        <v>2000</v>
      </c>
      <c r="J35" s="3" t="s">
        <v>45</v>
      </c>
      <c r="K35" s="37"/>
    </row>
    <row r="36" spans="2:11" ht="15.75" thickBot="1">
      <c r="B36" s="51"/>
      <c r="C36" s="25"/>
      <c r="D36" s="26"/>
      <c r="E36" s="25">
        <f>SUM(E33:E35)</f>
        <v>1500</v>
      </c>
      <c r="F36" s="25">
        <f t="shared" ref="F36:H36" si="5">SUM(F33:F35)</f>
        <v>1500</v>
      </c>
      <c r="G36" s="25">
        <f t="shared" si="5"/>
        <v>1030</v>
      </c>
      <c r="H36" s="25">
        <f t="shared" si="5"/>
        <v>1500</v>
      </c>
      <c r="I36" s="25"/>
      <c r="J36" s="25"/>
      <c r="K36" s="38">
        <f>SUM(E36:J36)</f>
        <v>5530</v>
      </c>
    </row>
    <row r="37" spans="2:11">
      <c r="B37" s="50" t="s">
        <v>59</v>
      </c>
      <c r="C37" s="5">
        <v>16</v>
      </c>
      <c r="D37" s="6" t="s">
        <v>15</v>
      </c>
      <c r="E37" s="5">
        <v>500</v>
      </c>
      <c r="F37" s="5">
        <v>482</v>
      </c>
      <c r="G37" s="5">
        <v>500</v>
      </c>
      <c r="H37" s="5">
        <v>500</v>
      </c>
      <c r="I37" s="5">
        <f>E37+F37+H37+G37</f>
        <v>1982</v>
      </c>
      <c r="J37" s="5" t="s">
        <v>46</v>
      </c>
      <c r="K37" s="39"/>
    </row>
    <row r="38" spans="2:11">
      <c r="B38" s="50"/>
      <c r="C38" s="3">
        <v>23</v>
      </c>
      <c r="D38" s="4" t="s">
        <v>22</v>
      </c>
      <c r="E38" s="3">
        <v>500</v>
      </c>
      <c r="F38" s="3">
        <v>206</v>
      </c>
      <c r="G38" s="3">
        <v>500</v>
      </c>
      <c r="H38" s="3">
        <v>500</v>
      </c>
      <c r="I38" s="3">
        <f>E38+F38+H38+G38</f>
        <v>1706</v>
      </c>
      <c r="J38" s="3" t="s">
        <v>46</v>
      </c>
      <c r="K38" s="37"/>
    </row>
    <row r="39" spans="2:11">
      <c r="B39" s="50"/>
      <c r="C39" s="3">
        <v>10</v>
      </c>
      <c r="D39" s="4" t="s">
        <v>9</v>
      </c>
      <c r="E39" s="3">
        <v>500</v>
      </c>
      <c r="F39" s="3">
        <v>500</v>
      </c>
      <c r="G39" s="3">
        <v>500</v>
      </c>
      <c r="H39" s="3">
        <v>500</v>
      </c>
      <c r="I39" s="3">
        <f>E39+F39+H39+G39</f>
        <v>2000</v>
      </c>
      <c r="J39" s="3" t="s">
        <v>46</v>
      </c>
      <c r="K39" s="37"/>
    </row>
    <row r="40" spans="2:11" ht="15.75" thickBot="1">
      <c r="B40" s="51"/>
      <c r="C40" s="25"/>
      <c r="D40" s="26"/>
      <c r="E40" s="25">
        <f>SUM(E37:E39)</f>
        <v>1500</v>
      </c>
      <c r="F40" s="25">
        <f t="shared" ref="F40:H40" si="6">SUM(F37:F39)</f>
        <v>1188</v>
      </c>
      <c r="G40" s="25">
        <f t="shared" si="6"/>
        <v>1500</v>
      </c>
      <c r="H40" s="25">
        <f t="shared" si="6"/>
        <v>1500</v>
      </c>
      <c r="I40" s="25"/>
      <c r="J40" s="25"/>
      <c r="K40" s="38">
        <f>SUM(E40:J40)</f>
        <v>5688</v>
      </c>
    </row>
    <row r="42" spans="2:11">
      <c r="K42" s="47" t="s">
        <v>63</v>
      </c>
    </row>
    <row r="43" spans="2:11">
      <c r="K43" s="47" t="s">
        <v>64</v>
      </c>
    </row>
    <row r="44" spans="2:11">
      <c r="K44" s="47" t="s">
        <v>65</v>
      </c>
    </row>
  </sheetData>
  <mergeCells count="9">
    <mergeCell ref="B25:B28"/>
    <mergeCell ref="B29:B32"/>
    <mergeCell ref="B33:B36"/>
    <mergeCell ref="B37:B40"/>
    <mergeCell ref="B4:K4"/>
    <mergeCell ref="B7:B10"/>
    <mergeCell ref="B11:B14"/>
    <mergeCell ref="B15:B19"/>
    <mergeCell ref="B20:B24"/>
  </mergeCells>
  <pageMargins left="0.70866141732283472" right="0.70866141732283472" top="0.74803149606299213" bottom="0.74803149606299213" header="0.31496062992125984" footer="0.31496062992125984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Pojedinacno</vt:lpstr>
      <vt:lpstr>Grupno</vt:lpstr>
      <vt:lpstr>Grupno!Print_Area</vt:lpstr>
      <vt:lpstr>Pojedinacno!Print_Area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Tadic</dc:creator>
  <cp:lastModifiedBy>Marko Tadic</cp:lastModifiedBy>
  <cp:lastPrinted>2018-11-15T16:08:57Z</cp:lastPrinted>
  <dcterms:created xsi:type="dcterms:W3CDTF">2018-09-01T17:22:16Z</dcterms:created>
  <dcterms:modified xsi:type="dcterms:W3CDTF">2018-11-15T16:13:22Z</dcterms:modified>
</cp:coreProperties>
</file>