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MLIN ING doo 4\Desktop\Generalni plasman 2019\"/>
    </mc:Choice>
  </mc:AlternateContent>
  <xr:revisionPtr revIDLastSave="0" documentId="13_ncr:1_{4ACF93D5-9A4F-459F-BA81-339D103014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na" sheetId="1" r:id="rId1"/>
    <sheet name="S3 Pojedinačno" sheetId="6" r:id="rId2"/>
    <sheet name="S3 Ekipno" sheetId="7" r:id="rId3"/>
    <sheet name="S6 Pojedinačno" sheetId="2" r:id="rId4"/>
    <sheet name="S6 Ekipno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2" l="1"/>
  <c r="J17" i="6"/>
  <c r="J20" i="2"/>
  <c r="J18" i="2"/>
  <c r="J16" i="2"/>
  <c r="J13" i="6"/>
  <c r="J20" i="6"/>
  <c r="J12" i="6"/>
  <c r="J10" i="6"/>
  <c r="J10" i="2" l="1"/>
  <c r="J22" i="2"/>
  <c r="J19" i="2"/>
  <c r="J15" i="2"/>
  <c r="J9" i="2"/>
  <c r="J14" i="2"/>
  <c r="J7" i="2"/>
  <c r="J8" i="2"/>
  <c r="J11" i="2"/>
  <c r="J12" i="2"/>
  <c r="J21" i="2"/>
  <c r="J6" i="2"/>
  <c r="J17" i="2"/>
  <c r="J21" i="6"/>
  <c r="H8" i="3" l="1"/>
  <c r="H7" i="7"/>
  <c r="J18" i="6"/>
  <c r="J15" i="6"/>
  <c r="J19" i="6"/>
  <c r="H8" i="7" l="1"/>
  <c r="J8" i="6"/>
  <c r="J11" i="6"/>
  <c r="J16" i="6"/>
  <c r="H6" i="3" l="1"/>
  <c r="H9" i="3"/>
  <c r="H7" i="3"/>
  <c r="H9" i="7"/>
  <c r="H6" i="7"/>
  <c r="J9" i="6"/>
  <c r="J7" i="6"/>
  <c r="J14" i="6"/>
  <c r="J22" i="6"/>
  <c r="J6" i="6"/>
</calcChain>
</file>

<file path=xl/sharedStrings.xml><?xml version="1.0" encoding="utf-8"?>
<sst xmlns="http://schemas.openxmlformats.org/spreadsheetml/2006/main" count="209" uniqueCount="63">
  <si>
    <t xml:space="preserve">Generalni plasman takmičara u kupu raketnih modelara Srbije </t>
  </si>
  <si>
    <t xml:space="preserve">Pozicija </t>
  </si>
  <si>
    <t>Takmičar</t>
  </si>
  <si>
    <t>Broj sportske dozvole</t>
  </si>
  <si>
    <t>Klub</t>
  </si>
  <si>
    <t>1. Kolo</t>
  </si>
  <si>
    <t>2. Kolo</t>
  </si>
  <si>
    <t>3. Kolo</t>
  </si>
  <si>
    <t>Ukupno</t>
  </si>
  <si>
    <t>AK "Ada"</t>
  </si>
  <si>
    <t>AK "Bela Crkva"</t>
  </si>
  <si>
    <t>AK "Kikinda"</t>
  </si>
  <si>
    <t>AK "Zemun"</t>
  </si>
  <si>
    <t>MRĐANOV Stojan</t>
  </si>
  <si>
    <t>S-038</t>
  </si>
  <si>
    <t>RADAŠIN Nemanja</t>
  </si>
  <si>
    <t>S-453</t>
  </si>
  <si>
    <t>ILEŠ Ferenc</t>
  </si>
  <si>
    <t>S-749</t>
  </si>
  <si>
    <t>ČIPČIĆ Miodrag</t>
  </si>
  <si>
    <t>S-400</t>
  </si>
  <si>
    <t>S6 1/2A Seniori ekipno</t>
  </si>
  <si>
    <t>S6 1/2A Seniori pojedinačno</t>
  </si>
  <si>
    <t>S-737</t>
  </si>
  <si>
    <t xml:space="preserve">ŽAK Dejan </t>
  </si>
  <si>
    <t>S3 1/2A Seniori pojedinačno</t>
  </si>
  <si>
    <t>S3 1/2A Seniori ekipno</t>
  </si>
  <si>
    <t>Seniori 2019.</t>
  </si>
  <si>
    <t>1. Kolo : Šumarski rit  16.06.2019. Aero  klub "Franjo Kluz" Zemun i Vazduhoplovni savez Srbije</t>
  </si>
  <si>
    <t>2. Kolo : Aradac 20.10.2019. Aero klub "Nova Pazova" i Vazduhoplovni savez Srbije</t>
  </si>
  <si>
    <t>3. Kolo :  Aradac 27.10.2017 Aero Klub "Kikinda" i Vazduhoplovni savez srbije</t>
  </si>
  <si>
    <t>PETROVIĆ Mihailo</t>
  </si>
  <si>
    <t>S-667</t>
  </si>
  <si>
    <t>ČIPČIĆ Kristina</t>
  </si>
  <si>
    <t>S-564</t>
  </si>
  <si>
    <t>F-532</t>
  </si>
  <si>
    <t>AK ''Nova Pazova''</t>
  </si>
  <si>
    <t xml:space="preserve">BUNČIĆ Mladen </t>
  </si>
  <si>
    <t>S452</t>
  </si>
  <si>
    <t>AK "Ada" ADA</t>
  </si>
  <si>
    <t xml:space="preserve">DRAGIN Emil </t>
  </si>
  <si>
    <t>F-531</t>
  </si>
  <si>
    <t>S-747</t>
  </si>
  <si>
    <t>AK "Ž Mitrović" B Crkva</t>
  </si>
  <si>
    <t xml:space="preserve">ŽAK Zlatko </t>
  </si>
  <si>
    <t>S-543</t>
  </si>
  <si>
    <t xml:space="preserve">VARGA Rolf </t>
  </si>
  <si>
    <t>S-806</t>
  </si>
  <si>
    <t xml:space="preserve">DIMITROV Milan </t>
  </si>
  <si>
    <t xml:space="preserve">BUNČIĆ Miloš </t>
  </si>
  <si>
    <t>AK "KIKINDA" Kikinda</t>
  </si>
  <si>
    <t xml:space="preserve">1. Kolo </t>
  </si>
  <si>
    <t xml:space="preserve">2. Kolo </t>
  </si>
  <si>
    <t xml:space="preserve">3. Kolo </t>
  </si>
  <si>
    <t>VITOMIROV Đurica</t>
  </si>
  <si>
    <t>VITOMIROV David</t>
  </si>
  <si>
    <t>PETROVIĆ Miroslav</t>
  </si>
  <si>
    <t>PETROVIĆ Saša</t>
  </si>
  <si>
    <t>S-830</t>
  </si>
  <si>
    <t>S-802</t>
  </si>
  <si>
    <t>S-738</t>
  </si>
  <si>
    <t>S-739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</si>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</sst>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3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>
      <alignment horizontal="center" vertical="center"/>
    </xf>
    <xf numFmtId="0" fontId="2" fillId="0" borderId="0"/>
    <xf numFmtId="0" fontId="1" fillId="0" borderId="0"/>
    <xf numFmtId="0" fontId="4" fillId="0" borderId="0"/>
    <xf numFmtId="0" fontId="4" fillId="0" borderId="0">
      <alignment horizontal="center" vertical="center"/>
    </xf>
    <xf numFmtId="0" fontId="3" fillId="0" borderId="0"/>
    <xf numFmtId="0" fontId="11" fillId="0" borderId="0">
      <alignment horizontal="center" vertical="center"/>
    </xf>
  </cellStyleXfs>
  <cellXfs count="78">
    <xf numFmtId="0" fontId="0" fillId="0" borderId="0" xfId="0"/>
    <xf numFmtId="0" fontId="0" fillId="0" borderId="0" xfId="0"/>
    <xf numFmtId="0" fontId="0" fillId="0" borderId="0" xfId="0"/>
    <xf numFmtId="0" fontId="2" fillId="0" borderId="1" xfId="1" applyFont="1" applyFill="1" applyBorder="1" applyAlignment="1" applyProtection="1">
      <alignment horizontal="center"/>
      <protection hidden="1"/>
    </xf>
    <xf numFmtId="49" fontId="2" fillId="0" borderId="1" xfId="1" applyNumberFormat="1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hidden="1"/>
    </xf>
    <xf numFmtId="0" fontId="2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9" xfId="1" applyFont="1" applyFill="1" applyBorder="1" applyAlignment="1" applyProtection="1">
      <alignment horizontal="center"/>
      <protection hidden="1"/>
    </xf>
    <xf numFmtId="0" fontId="2" fillId="0" borderId="8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Alignment="1" applyProtection="1">
      <alignment horizontal="center"/>
      <protection hidden="1"/>
    </xf>
    <xf numFmtId="0" fontId="2" fillId="0" borderId="9" xfId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0" xfId="0" applyFont="1"/>
    <xf numFmtId="0" fontId="8" fillId="2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horizontal="center"/>
      <protection hidden="1"/>
    </xf>
    <xf numFmtId="0" fontId="2" fillId="3" borderId="3" xfId="1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hidden="1"/>
    </xf>
    <xf numFmtId="0" fontId="2" fillId="0" borderId="16" xfId="1" applyFont="1" applyFill="1" applyBorder="1" applyAlignment="1" applyProtection="1">
      <alignment horizontal="left"/>
      <protection hidden="1"/>
    </xf>
    <xf numFmtId="0" fontId="2" fillId="0" borderId="18" xfId="1" applyFont="1" applyFill="1" applyBorder="1" applyAlignment="1" applyProtection="1">
      <alignment horizontal="left"/>
      <protection hidden="1"/>
    </xf>
    <xf numFmtId="1" fontId="11" fillId="0" borderId="19" xfId="8" applyNumberFormat="1" applyBorder="1" applyAlignment="1">
      <alignment horizontal="center"/>
    </xf>
    <xf numFmtId="49" fontId="2" fillId="0" borderId="19" xfId="8" applyNumberFormat="1" applyFont="1" applyBorder="1" applyAlignment="1">
      <alignment horizontal="center" vertical="center"/>
    </xf>
    <xf numFmtId="0" fontId="2" fillId="0" borderId="19" xfId="8" applyFont="1" applyBorder="1" applyAlignment="1">
      <alignment horizontal="center" vertical="center"/>
    </xf>
    <xf numFmtId="0" fontId="11" fillId="0" borderId="1" xfId="8" applyBorder="1" applyAlignment="1">
      <alignment horizontal="center"/>
    </xf>
    <xf numFmtId="0" fontId="2" fillId="0" borderId="16" xfId="8" applyFont="1" applyBorder="1" applyAlignment="1">
      <alignment horizontal="left" vertical="center"/>
    </xf>
    <xf numFmtId="49" fontId="2" fillId="0" borderId="16" xfId="8" applyNumberFormat="1" applyFont="1" applyFill="1" applyBorder="1" applyAlignment="1">
      <alignment horizontal="left" vertical="center"/>
    </xf>
    <xf numFmtId="49" fontId="2" fillId="0" borderId="1" xfId="8" applyNumberFormat="1" applyFont="1" applyFill="1" applyBorder="1" applyAlignment="1">
      <alignment horizontal="center" vertical="center"/>
    </xf>
    <xf numFmtId="49" fontId="2" fillId="0" borderId="1" xfId="8" applyNumberFormat="1" applyFont="1" applyBorder="1" applyAlignment="1">
      <alignment horizontal="center" vertical="center"/>
    </xf>
    <xf numFmtId="0" fontId="2" fillId="0" borderId="16" xfId="8" applyFont="1" applyBorder="1" applyAlignment="1">
      <alignment horizontal="left"/>
    </xf>
    <xf numFmtId="49" fontId="2" fillId="0" borderId="16" xfId="8" applyNumberFormat="1" applyFont="1" applyBorder="1" applyAlignment="1">
      <alignment horizontal="left" vertical="center"/>
    </xf>
    <xf numFmtId="0" fontId="2" fillId="0" borderId="1" xfId="8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6" xfId="0" applyNumberFormat="1" applyFont="1" applyBorder="1" applyAlignment="1"/>
    <xf numFmtId="0" fontId="8" fillId="2" borderId="17" xfId="0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9" xfId="8" applyNumberFormat="1" applyFont="1" applyFill="1" applyBorder="1" applyAlignment="1">
      <alignment horizontal="left" vertical="center"/>
    </xf>
    <xf numFmtId="1" fontId="11" fillId="0" borderId="16" xfId="8" applyNumberFormat="1" applyBorder="1" applyAlignment="1">
      <alignment horizontal="left"/>
    </xf>
    <xf numFmtId="0" fontId="2" fillId="0" borderId="1" xfId="8" applyFont="1" applyBorder="1" applyAlignment="1">
      <alignment horizontal="center" vertical="center"/>
    </xf>
    <xf numFmtId="49" fontId="2" fillId="0" borderId="20" xfId="8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8" applyFont="1" applyBorder="1" applyAlignment="1">
      <alignment horizontal="left"/>
    </xf>
    <xf numFmtId="0" fontId="11" fillId="0" borderId="25" xfId="8" applyBorder="1" applyAlignment="1">
      <alignment horizontal="center"/>
    </xf>
    <xf numFmtId="1" fontId="11" fillId="0" borderId="25" xfId="8" applyNumberForma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24" xfId="1" applyFont="1" applyFill="1" applyBorder="1" applyAlignment="1" applyProtection="1">
      <alignment horizontal="left"/>
      <protection hidden="1"/>
    </xf>
    <xf numFmtId="49" fontId="2" fillId="0" borderId="25" xfId="1" applyNumberFormat="1" applyFont="1" applyBorder="1" applyAlignment="1">
      <alignment horizontal="center"/>
    </xf>
    <xf numFmtId="0" fontId="2" fillId="0" borderId="25" xfId="1" applyFont="1" applyFill="1" applyBorder="1" applyAlignment="1" applyProtection="1">
      <alignment horizontal="center"/>
      <protection hidden="1"/>
    </xf>
    <xf numFmtId="0" fontId="2" fillId="3" borderId="25" xfId="1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>
      <alignment horizontal="center" vertical="center"/>
    </xf>
    <xf numFmtId="0" fontId="2" fillId="0" borderId="27" xfId="1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>
      <alignment horizontal="center"/>
    </xf>
    <xf numFmtId="0" fontId="2" fillId="0" borderId="28" xfId="1" applyFont="1" applyFill="1" applyBorder="1" applyAlignment="1" applyProtection="1">
      <alignment horizontal="center"/>
      <protection hidden="1"/>
    </xf>
  </cellXfs>
  <cellStyles count="9">
    <cellStyle name="Normal" xfId="0" builtinId="0"/>
    <cellStyle name="Normal 2" xfId="3" xr:uid="{00000000-0005-0000-0000-000001000000}"/>
    <cellStyle name="Normal 2 2" xfId="4" xr:uid="{00000000-0005-0000-0000-000002000000}"/>
    <cellStyle name="Normal 2 3" xfId="5" xr:uid="{00000000-0005-0000-0000-000003000000}"/>
    <cellStyle name="Normal 3" xfId="6" xr:uid="{00000000-0005-0000-0000-000004000000}"/>
    <cellStyle name="Normal 4" xfId="2" xr:uid="{00000000-0005-0000-0000-000005000000}"/>
    <cellStyle name="Normal 5" xfId="8" xr:uid="{00000000-0005-0000-0000-000006000000}"/>
    <cellStyle name="Normal 9" xfId="7" xr:uid="{00000000-0005-0000-0000-000007000000}"/>
    <cellStyle name="Normal_Juniorski kup test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</xdr:row>
      <xdr:rowOff>19050</xdr:rowOff>
    </xdr:from>
    <xdr:to>
      <xdr:col>6</xdr:col>
      <xdr:colOff>247436</xdr:colOff>
      <xdr:row>12</xdr:row>
      <xdr:rowOff>142669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828675"/>
          <a:ext cx="1714286" cy="1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N14" sqref="N14"/>
    </sheetView>
  </sheetViews>
  <sheetFormatPr defaultRowHeight="15" x14ac:dyDescent="0.25"/>
  <cols>
    <col min="9" max="9" width="18.85546875" customWidth="1"/>
  </cols>
  <sheetData>
    <row r="1" spans="1:10" ht="15.75" x14ac:dyDescent="0.25">
      <c r="A1" s="22"/>
      <c r="B1" s="55" t="s">
        <v>27</v>
      </c>
      <c r="C1" s="56"/>
      <c r="D1" s="56"/>
      <c r="E1" s="56"/>
      <c r="F1" s="56"/>
      <c r="G1" s="56"/>
      <c r="H1" s="56"/>
      <c r="I1" s="56"/>
      <c r="J1" s="22"/>
    </row>
    <row r="2" spans="1:10" x14ac:dyDescent="0.25">
      <c r="A2" s="22"/>
      <c r="B2" s="57" t="s">
        <v>0</v>
      </c>
      <c r="C2" s="58"/>
      <c r="D2" s="58"/>
      <c r="E2" s="58"/>
      <c r="F2" s="58"/>
      <c r="G2" s="58"/>
      <c r="H2" s="58"/>
      <c r="I2" s="58"/>
      <c r="J2" s="22"/>
    </row>
    <row r="3" spans="1:10" x14ac:dyDescent="0.25">
      <c r="A3" s="22"/>
      <c r="B3" s="58"/>
      <c r="C3" s="58"/>
      <c r="D3" s="58"/>
      <c r="E3" s="58"/>
      <c r="F3" s="58"/>
      <c r="G3" s="58"/>
      <c r="H3" s="58"/>
      <c r="I3" s="58"/>
      <c r="J3" s="22"/>
    </row>
    <row r="4" spans="1:10" x14ac:dyDescent="0.25">
      <c r="A4" s="22"/>
      <c r="B4" s="58"/>
      <c r="C4" s="58"/>
      <c r="D4" s="58"/>
      <c r="E4" s="58"/>
      <c r="F4" s="58"/>
      <c r="G4" s="58"/>
      <c r="H4" s="58"/>
      <c r="I4" s="58"/>
      <c r="J4" s="22"/>
    </row>
    <row r="5" spans="1:10" x14ac:dyDescent="0.25">
      <c r="A5" s="22"/>
      <c r="B5" s="22"/>
      <c r="C5" s="22"/>
      <c r="D5" s="54"/>
      <c r="E5" s="54"/>
      <c r="F5" s="54"/>
      <c r="G5" s="54"/>
      <c r="H5" s="22"/>
      <c r="I5" s="22"/>
      <c r="J5" s="22"/>
    </row>
    <row r="6" spans="1:10" x14ac:dyDescent="0.25">
      <c r="A6" s="22"/>
      <c r="B6" s="22"/>
      <c r="C6" s="22"/>
      <c r="D6" s="54"/>
      <c r="E6" s="54"/>
      <c r="F6" s="54"/>
      <c r="G6" s="54"/>
      <c r="H6" s="22"/>
      <c r="I6" s="22"/>
      <c r="J6" s="22"/>
    </row>
    <row r="7" spans="1:10" x14ac:dyDescent="0.25">
      <c r="A7" s="22"/>
      <c r="B7" s="22"/>
      <c r="C7" s="22"/>
      <c r="D7" s="54"/>
      <c r="E7" s="54"/>
      <c r="F7" s="54"/>
      <c r="G7" s="54"/>
      <c r="H7" s="22"/>
      <c r="I7" s="22"/>
      <c r="J7" s="22"/>
    </row>
    <row r="8" spans="1:10" x14ac:dyDescent="0.25">
      <c r="A8" s="22"/>
      <c r="B8" s="22"/>
      <c r="C8" s="22"/>
      <c r="D8" s="54"/>
      <c r="E8" s="54"/>
      <c r="F8" s="54"/>
      <c r="G8" s="54"/>
      <c r="H8" s="22"/>
      <c r="I8" s="22"/>
      <c r="J8" s="22"/>
    </row>
    <row r="9" spans="1:10" x14ac:dyDescent="0.25">
      <c r="A9" s="22"/>
      <c r="B9" s="22"/>
      <c r="C9" s="22"/>
      <c r="D9" s="54"/>
      <c r="E9" s="54"/>
      <c r="F9" s="54"/>
      <c r="G9" s="54"/>
      <c r="H9" s="22"/>
      <c r="I9" s="22"/>
      <c r="J9" s="22"/>
    </row>
    <row r="10" spans="1:10" x14ac:dyDescent="0.25">
      <c r="A10" s="22"/>
      <c r="B10" s="22"/>
      <c r="C10" s="22"/>
      <c r="D10" s="54"/>
      <c r="E10" s="54"/>
      <c r="F10" s="54"/>
      <c r="G10" s="54"/>
      <c r="H10" s="22"/>
      <c r="I10" s="22"/>
      <c r="J10" s="22"/>
    </row>
    <row r="11" spans="1:10" x14ac:dyDescent="0.25">
      <c r="A11" s="22"/>
      <c r="B11" s="22"/>
      <c r="C11" s="22"/>
      <c r="D11" s="54"/>
      <c r="E11" s="54"/>
      <c r="F11" s="54"/>
      <c r="G11" s="54"/>
      <c r="H11" s="22"/>
      <c r="I11" s="22"/>
      <c r="J11" s="22"/>
    </row>
    <row r="12" spans="1:10" x14ac:dyDescent="0.25">
      <c r="A12" s="22"/>
      <c r="B12" s="22"/>
      <c r="C12" s="22"/>
      <c r="D12" s="54"/>
      <c r="E12" s="54"/>
      <c r="F12" s="54"/>
      <c r="G12" s="54"/>
      <c r="H12" s="22"/>
      <c r="I12" s="22"/>
      <c r="J12" s="22"/>
    </row>
    <row r="13" spans="1:10" x14ac:dyDescent="0.25">
      <c r="A13" s="22"/>
      <c r="B13" s="22"/>
      <c r="C13" s="22"/>
      <c r="D13" s="54"/>
      <c r="E13" s="54"/>
      <c r="F13" s="54"/>
      <c r="G13" s="54"/>
      <c r="H13" s="22"/>
      <c r="I13" s="22"/>
      <c r="J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x14ac:dyDescent="0.25">
      <c r="A17" s="54" t="s">
        <v>29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x14ac:dyDescent="0.25">
      <c r="A18" s="54" t="s">
        <v>30</v>
      </c>
      <c r="B18" s="54"/>
      <c r="C18" s="54"/>
      <c r="D18" s="54"/>
      <c r="E18" s="54"/>
      <c r="F18" s="54"/>
      <c r="G18" s="54"/>
      <c r="H18" s="54"/>
      <c r="I18" s="54"/>
      <c r="J18" s="54"/>
    </row>
  </sheetData>
  <mergeCells count="6">
    <mergeCell ref="A18:J18"/>
    <mergeCell ref="B1:I1"/>
    <mergeCell ref="B2:I4"/>
    <mergeCell ref="D5:G13"/>
    <mergeCell ref="A16:J16"/>
    <mergeCell ref="A17:J1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opLeftCell="A2" zoomScaleNormal="100" workbookViewId="0">
      <selection activeCell="F26" sqref="F26"/>
    </sheetView>
  </sheetViews>
  <sheetFormatPr defaultRowHeight="15" x14ac:dyDescent="0.25"/>
  <cols>
    <col min="4" max="4" width="21" customWidth="1"/>
    <col min="5" max="5" width="22.140625" customWidth="1"/>
    <col min="6" max="6" width="23.140625" customWidth="1"/>
    <col min="7" max="7" width="14.85546875" customWidth="1"/>
    <col min="8" max="8" width="15.42578125" customWidth="1"/>
    <col min="9" max="9" width="12.42578125" customWidth="1"/>
  </cols>
  <sheetData>
    <row r="1" spans="1:11" ht="15.75" thickBo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thickBot="1" x14ac:dyDescent="0.3">
      <c r="A2" s="13"/>
      <c r="B2" s="59" t="s">
        <v>25</v>
      </c>
      <c r="C2" s="60"/>
      <c r="D2" s="60"/>
      <c r="E2" s="60"/>
      <c r="F2" s="60"/>
      <c r="G2" s="61"/>
      <c r="H2" s="13"/>
      <c r="I2" s="13"/>
      <c r="J2" s="13"/>
      <c r="K2" s="13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thickBot="1" x14ac:dyDescent="0.3">
      <c r="A5" s="13"/>
      <c r="B5" s="13"/>
      <c r="C5" s="14" t="s">
        <v>1</v>
      </c>
      <c r="D5" s="15" t="s">
        <v>2</v>
      </c>
      <c r="E5" s="23" t="s">
        <v>3</v>
      </c>
      <c r="F5" s="23" t="s">
        <v>4</v>
      </c>
      <c r="G5" s="16" t="s">
        <v>51</v>
      </c>
      <c r="H5" s="16" t="s">
        <v>52</v>
      </c>
      <c r="I5" s="16" t="s">
        <v>53</v>
      </c>
      <c r="J5" s="17" t="s">
        <v>8</v>
      </c>
    </row>
    <row r="6" spans="1:11" x14ac:dyDescent="0.25">
      <c r="A6" s="13"/>
      <c r="B6" s="13"/>
      <c r="C6" s="46">
        <v>1</v>
      </c>
      <c r="D6" s="32" t="s">
        <v>33</v>
      </c>
      <c r="E6" s="29" t="s">
        <v>34</v>
      </c>
      <c r="F6" s="30" t="s">
        <v>11</v>
      </c>
      <c r="G6" s="27">
        <v>692</v>
      </c>
      <c r="H6" s="27">
        <v>614</v>
      </c>
      <c r="I6" s="19">
        <v>861</v>
      </c>
      <c r="J6" s="62">
        <f t="shared" ref="J6:J22" si="0">SUM(G6:I6)</f>
        <v>2167</v>
      </c>
    </row>
    <row r="7" spans="1:11" x14ac:dyDescent="0.25">
      <c r="A7" s="13"/>
      <c r="B7" s="13"/>
      <c r="C7" s="25">
        <v>2</v>
      </c>
      <c r="D7" s="31" t="s">
        <v>31</v>
      </c>
      <c r="E7" s="4" t="s">
        <v>32</v>
      </c>
      <c r="F7" s="3" t="s">
        <v>12</v>
      </c>
      <c r="G7" s="5">
        <v>706</v>
      </c>
      <c r="H7" s="5">
        <v>608</v>
      </c>
      <c r="I7" s="7">
        <v>726</v>
      </c>
      <c r="J7" s="63">
        <f t="shared" si="0"/>
        <v>2040</v>
      </c>
    </row>
    <row r="8" spans="1:11" x14ac:dyDescent="0.25">
      <c r="A8" s="13"/>
      <c r="B8" s="13"/>
      <c r="C8" s="25">
        <v>3</v>
      </c>
      <c r="D8" s="31" t="s">
        <v>24</v>
      </c>
      <c r="E8" s="4" t="s">
        <v>23</v>
      </c>
      <c r="F8" s="40" t="s">
        <v>43</v>
      </c>
      <c r="G8" s="5">
        <v>776</v>
      </c>
      <c r="H8" s="5">
        <v>392</v>
      </c>
      <c r="I8" s="7" t="s">
        <v>62</v>
      </c>
      <c r="J8" s="63">
        <f t="shared" si="0"/>
        <v>1168</v>
      </c>
    </row>
    <row r="9" spans="1:11" x14ac:dyDescent="0.25">
      <c r="A9" s="13"/>
      <c r="B9" s="13"/>
      <c r="C9" s="25">
        <v>4</v>
      </c>
      <c r="D9" s="31" t="s">
        <v>19</v>
      </c>
      <c r="E9" s="4" t="s">
        <v>20</v>
      </c>
      <c r="F9" s="3" t="s">
        <v>11</v>
      </c>
      <c r="G9" s="5">
        <v>300</v>
      </c>
      <c r="H9" s="5" t="s">
        <v>62</v>
      </c>
      <c r="I9" s="7">
        <v>744</v>
      </c>
      <c r="J9" s="63">
        <f t="shared" si="0"/>
        <v>1044</v>
      </c>
    </row>
    <row r="10" spans="1:11" x14ac:dyDescent="0.25">
      <c r="A10" s="13"/>
      <c r="B10" s="13"/>
      <c r="C10" s="25">
        <v>5</v>
      </c>
      <c r="D10" s="42" t="s">
        <v>49</v>
      </c>
      <c r="E10" s="40" t="s">
        <v>41</v>
      </c>
      <c r="F10" s="35" t="s">
        <v>36</v>
      </c>
      <c r="G10" s="7">
        <v>454</v>
      </c>
      <c r="H10" s="8" t="s">
        <v>62</v>
      </c>
      <c r="I10" s="8">
        <v>567</v>
      </c>
      <c r="J10" s="63">
        <f t="shared" si="0"/>
        <v>1021</v>
      </c>
    </row>
    <row r="11" spans="1:11" x14ac:dyDescent="0.25">
      <c r="A11" s="13"/>
      <c r="B11" s="13"/>
      <c r="C11" s="24">
        <v>6</v>
      </c>
      <c r="D11" s="38" t="s">
        <v>37</v>
      </c>
      <c r="E11" s="39" t="s">
        <v>35</v>
      </c>
      <c r="F11" s="39" t="s">
        <v>36</v>
      </c>
      <c r="G11" s="5">
        <v>600</v>
      </c>
      <c r="H11" s="7" t="s">
        <v>62</v>
      </c>
      <c r="I11" s="7">
        <v>337</v>
      </c>
      <c r="J11" s="63">
        <f t="shared" si="0"/>
        <v>937</v>
      </c>
    </row>
    <row r="12" spans="1:11" x14ac:dyDescent="0.25">
      <c r="A12" s="13"/>
      <c r="B12" s="13"/>
      <c r="C12" s="25">
        <v>7</v>
      </c>
      <c r="D12" s="45" t="s">
        <v>54</v>
      </c>
      <c r="E12" s="49" t="s">
        <v>58</v>
      </c>
      <c r="F12" s="40" t="s">
        <v>43</v>
      </c>
      <c r="G12" s="8" t="s">
        <v>62</v>
      </c>
      <c r="H12" s="44">
        <v>600</v>
      </c>
      <c r="I12" s="44" t="s">
        <v>62</v>
      </c>
      <c r="J12" s="63">
        <f t="shared" si="0"/>
        <v>600</v>
      </c>
    </row>
    <row r="13" spans="1:11" x14ac:dyDescent="0.25">
      <c r="A13" s="13"/>
      <c r="B13" s="13"/>
      <c r="C13" s="25">
        <v>8</v>
      </c>
      <c r="D13" s="45" t="s">
        <v>55</v>
      </c>
      <c r="E13" s="49" t="s">
        <v>59</v>
      </c>
      <c r="F13" s="34" t="s">
        <v>43</v>
      </c>
      <c r="G13" s="8" t="s">
        <v>62</v>
      </c>
      <c r="H13" s="44">
        <v>600</v>
      </c>
      <c r="I13" s="44" t="s">
        <v>62</v>
      </c>
      <c r="J13" s="63">
        <f t="shared" si="0"/>
        <v>600</v>
      </c>
    </row>
    <row r="14" spans="1:11" x14ac:dyDescent="0.25">
      <c r="A14" s="13"/>
      <c r="B14" s="13"/>
      <c r="C14" s="25">
        <v>9</v>
      </c>
      <c r="D14" s="31" t="s">
        <v>17</v>
      </c>
      <c r="E14" s="6" t="s">
        <v>18</v>
      </c>
      <c r="F14" s="9" t="s">
        <v>9</v>
      </c>
      <c r="G14" s="5">
        <v>518</v>
      </c>
      <c r="H14" s="5" t="s">
        <v>62</v>
      </c>
      <c r="I14" s="7" t="s">
        <v>62</v>
      </c>
      <c r="J14" s="63">
        <f t="shared" si="0"/>
        <v>518</v>
      </c>
    </row>
    <row r="15" spans="1:11" x14ac:dyDescent="0.25">
      <c r="A15" s="13"/>
      <c r="B15" s="13"/>
      <c r="C15" s="25">
        <v>10</v>
      </c>
      <c r="D15" s="42" t="s">
        <v>40</v>
      </c>
      <c r="E15" s="40" t="s">
        <v>38</v>
      </c>
      <c r="F15" s="33" t="s">
        <v>39</v>
      </c>
      <c r="G15" s="7">
        <v>495</v>
      </c>
      <c r="H15" s="8" t="s">
        <v>62</v>
      </c>
      <c r="I15" s="7" t="s">
        <v>62</v>
      </c>
      <c r="J15" s="63">
        <f t="shared" si="0"/>
        <v>495</v>
      </c>
    </row>
    <row r="16" spans="1:11" x14ac:dyDescent="0.25">
      <c r="A16" s="13"/>
      <c r="B16" s="13"/>
      <c r="C16" s="24">
        <v>11</v>
      </c>
      <c r="D16" s="41" t="s">
        <v>44</v>
      </c>
      <c r="E16" s="43" t="s">
        <v>42</v>
      </c>
      <c r="F16" s="34" t="s">
        <v>43</v>
      </c>
      <c r="G16" s="5">
        <v>439</v>
      </c>
      <c r="H16" s="7" t="s">
        <v>62</v>
      </c>
      <c r="I16" s="7" t="s">
        <v>62</v>
      </c>
      <c r="J16" s="63">
        <f t="shared" si="0"/>
        <v>439</v>
      </c>
    </row>
    <row r="17" spans="1:10" x14ac:dyDescent="0.25">
      <c r="A17" s="13"/>
      <c r="B17" s="13"/>
      <c r="C17" s="25">
        <v>12</v>
      </c>
      <c r="D17" s="45" t="s">
        <v>56</v>
      </c>
      <c r="E17" s="49" t="s">
        <v>60</v>
      </c>
      <c r="F17" s="34" t="s">
        <v>43</v>
      </c>
      <c r="G17" s="8" t="s">
        <v>62</v>
      </c>
      <c r="H17" s="44">
        <v>393</v>
      </c>
      <c r="I17" s="44" t="s">
        <v>62</v>
      </c>
      <c r="J17" s="63">
        <f t="shared" si="0"/>
        <v>393</v>
      </c>
    </row>
    <row r="18" spans="1:10" x14ac:dyDescent="0.25">
      <c r="A18" s="13"/>
      <c r="B18" s="13"/>
      <c r="C18" s="25">
        <v>13</v>
      </c>
      <c r="D18" s="37" t="s">
        <v>46</v>
      </c>
      <c r="E18" s="36" t="s">
        <v>45</v>
      </c>
      <c r="F18" s="33" t="s">
        <v>39</v>
      </c>
      <c r="G18" s="7">
        <v>334</v>
      </c>
      <c r="H18" s="8" t="s">
        <v>62</v>
      </c>
      <c r="I18" s="7" t="s">
        <v>62</v>
      </c>
      <c r="J18" s="63">
        <f t="shared" si="0"/>
        <v>334</v>
      </c>
    </row>
    <row r="19" spans="1:10" x14ac:dyDescent="0.25">
      <c r="A19" s="13"/>
      <c r="B19" s="13"/>
      <c r="C19" s="47">
        <v>14</v>
      </c>
      <c r="D19" s="41" t="s">
        <v>48</v>
      </c>
      <c r="E19" s="36" t="s">
        <v>47</v>
      </c>
      <c r="F19" s="33" t="s">
        <v>39</v>
      </c>
      <c r="G19" s="7">
        <v>300</v>
      </c>
      <c r="H19" s="8" t="s">
        <v>62</v>
      </c>
      <c r="I19" s="8" t="s">
        <v>62</v>
      </c>
      <c r="J19" s="63">
        <f t="shared" si="0"/>
        <v>300</v>
      </c>
    </row>
    <row r="20" spans="1:10" x14ac:dyDescent="0.25">
      <c r="A20" s="13"/>
      <c r="B20" s="13"/>
      <c r="C20" s="47">
        <v>15</v>
      </c>
      <c r="D20" s="45" t="s">
        <v>57</v>
      </c>
      <c r="E20" s="49" t="s">
        <v>61</v>
      </c>
      <c r="F20" s="34" t="s">
        <v>43</v>
      </c>
      <c r="G20" s="8" t="s">
        <v>62</v>
      </c>
      <c r="H20" s="44">
        <v>300</v>
      </c>
      <c r="I20" s="44" t="s">
        <v>62</v>
      </c>
      <c r="J20" s="63">
        <f t="shared" si="0"/>
        <v>300</v>
      </c>
    </row>
    <row r="21" spans="1:10" x14ac:dyDescent="0.25">
      <c r="A21" s="13"/>
      <c r="B21" s="13"/>
      <c r="C21" s="47">
        <v>16</v>
      </c>
      <c r="D21" s="31" t="s">
        <v>15</v>
      </c>
      <c r="E21" s="4" t="s">
        <v>16</v>
      </c>
      <c r="F21" s="9" t="s">
        <v>9</v>
      </c>
      <c r="G21" s="5" t="s">
        <v>62</v>
      </c>
      <c r="H21" s="5" t="s">
        <v>62</v>
      </c>
      <c r="I21" s="7">
        <v>295</v>
      </c>
      <c r="J21" s="63">
        <f t="shared" si="0"/>
        <v>295</v>
      </c>
    </row>
    <row r="22" spans="1:10" ht="15.75" thickBot="1" x14ac:dyDescent="0.3">
      <c r="A22" s="13"/>
      <c r="B22" s="13"/>
      <c r="C22" s="48">
        <v>17</v>
      </c>
      <c r="D22" s="70" t="s">
        <v>13</v>
      </c>
      <c r="E22" s="71" t="s">
        <v>14</v>
      </c>
      <c r="F22" s="72" t="s">
        <v>9</v>
      </c>
      <c r="G22" s="73">
        <v>209</v>
      </c>
      <c r="H22" s="73" t="s">
        <v>62</v>
      </c>
      <c r="I22" s="67" t="s">
        <v>62</v>
      </c>
      <c r="J22" s="69">
        <f t="shared" si="0"/>
        <v>209</v>
      </c>
    </row>
    <row r="23" spans="1:10" x14ac:dyDescent="0.25">
      <c r="A23" s="2"/>
      <c r="B23" s="2"/>
    </row>
    <row r="24" spans="1:10" x14ac:dyDescent="0.25">
      <c r="A24" s="2"/>
      <c r="B24" s="2"/>
    </row>
    <row r="25" spans="1:10" x14ac:dyDescent="0.25">
      <c r="A25" s="2"/>
      <c r="B25" s="2"/>
    </row>
    <row r="26" spans="1:10" x14ac:dyDescent="0.25">
      <c r="A26" s="2"/>
      <c r="B26" s="2"/>
    </row>
    <row r="27" spans="1:10" x14ac:dyDescent="0.25">
      <c r="A27" s="2"/>
      <c r="B27" s="2"/>
    </row>
    <row r="28" spans="1:10" x14ac:dyDescent="0.25">
      <c r="A28" s="2"/>
      <c r="B28" s="2"/>
    </row>
    <row r="29" spans="1:10" x14ac:dyDescent="0.25">
      <c r="A29" s="2"/>
      <c r="B29" s="2"/>
    </row>
    <row r="30" spans="1:10" x14ac:dyDescent="0.25">
      <c r="A30" s="2"/>
      <c r="B30" s="2"/>
    </row>
    <row r="31" spans="1:10" x14ac:dyDescent="0.25">
      <c r="A31" s="2"/>
      <c r="B31" s="2"/>
    </row>
    <row r="32" spans="1:10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</sheetData>
  <mergeCells count="1">
    <mergeCell ref="B2:G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topLeftCell="A3" workbookViewId="0">
      <selection activeCell="F24" sqref="F24"/>
    </sheetView>
  </sheetViews>
  <sheetFormatPr defaultRowHeight="15" x14ac:dyDescent="0.25"/>
  <cols>
    <col min="4" max="4" width="19.85546875" customWidth="1"/>
  </cols>
  <sheetData>
    <row r="1" spans="1:9" ht="15.75" thickBot="1" x14ac:dyDescent="0.3">
      <c r="A1" s="22"/>
      <c r="B1" s="22"/>
      <c r="C1" s="22"/>
      <c r="D1" s="22"/>
      <c r="E1" s="22"/>
      <c r="F1" s="22"/>
      <c r="G1" s="22"/>
      <c r="H1" s="22"/>
      <c r="I1" s="22"/>
    </row>
    <row r="2" spans="1:9" ht="18.75" thickBot="1" x14ac:dyDescent="0.3">
      <c r="A2" s="22"/>
      <c r="B2" s="59" t="s">
        <v>26</v>
      </c>
      <c r="C2" s="60"/>
      <c r="D2" s="60"/>
      <c r="E2" s="60"/>
      <c r="F2" s="60"/>
      <c r="G2" s="61"/>
      <c r="H2" s="22"/>
      <c r="I2" s="22"/>
    </row>
    <row r="3" spans="1:9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9" ht="15.75" thickBot="1" x14ac:dyDescent="0.3">
      <c r="A5" s="22"/>
      <c r="B5" s="22"/>
      <c r="C5" s="14" t="s">
        <v>1</v>
      </c>
      <c r="D5" s="28" t="s">
        <v>4</v>
      </c>
      <c r="E5" s="16" t="s">
        <v>5</v>
      </c>
      <c r="F5" s="16" t="s">
        <v>6</v>
      </c>
      <c r="G5" s="16" t="s">
        <v>7</v>
      </c>
      <c r="H5" s="17" t="s">
        <v>8</v>
      </c>
    </row>
    <row r="6" spans="1:9" x14ac:dyDescent="0.25">
      <c r="A6" s="22"/>
      <c r="B6" s="22"/>
      <c r="C6" s="18">
        <v>1</v>
      </c>
      <c r="D6" s="26" t="s">
        <v>10</v>
      </c>
      <c r="E6" s="27">
        <v>1215</v>
      </c>
      <c r="F6" s="19">
        <v>1593</v>
      </c>
      <c r="G6" s="19" t="s">
        <v>62</v>
      </c>
      <c r="H6" s="62">
        <f>SUM(E6:G6)</f>
        <v>2808</v>
      </c>
    </row>
    <row r="7" spans="1:9" x14ac:dyDescent="0.25">
      <c r="A7" s="22"/>
      <c r="B7" s="22"/>
      <c r="C7" s="20">
        <v>2</v>
      </c>
      <c r="D7" s="51" t="s">
        <v>50</v>
      </c>
      <c r="E7" s="7">
        <v>992</v>
      </c>
      <c r="F7" s="7" t="s">
        <v>62</v>
      </c>
      <c r="G7" s="7">
        <v>1605</v>
      </c>
      <c r="H7" s="63">
        <f>SUM(E7:G7)</f>
        <v>2597</v>
      </c>
    </row>
    <row r="8" spans="1:9" x14ac:dyDescent="0.25">
      <c r="A8" s="22"/>
      <c r="B8" s="22"/>
      <c r="C8" s="20">
        <v>3</v>
      </c>
      <c r="D8" s="50" t="s">
        <v>36</v>
      </c>
      <c r="E8" s="5">
        <v>1054</v>
      </c>
      <c r="F8" s="7" t="s">
        <v>62</v>
      </c>
      <c r="G8" s="7">
        <v>904</v>
      </c>
      <c r="H8" s="63">
        <f>SUM(E8:G8)</f>
        <v>1958</v>
      </c>
    </row>
    <row r="9" spans="1:9" ht="15.75" thickBot="1" x14ac:dyDescent="0.3">
      <c r="A9" s="22"/>
      <c r="B9" s="22"/>
      <c r="C9" s="74">
        <v>4</v>
      </c>
      <c r="D9" s="75" t="s">
        <v>9</v>
      </c>
      <c r="E9" s="73">
        <v>1347</v>
      </c>
      <c r="F9" s="67" t="s">
        <v>62</v>
      </c>
      <c r="G9" s="67" t="s">
        <v>62</v>
      </c>
      <c r="H9" s="69">
        <f>SUM(E9:G9)</f>
        <v>1347</v>
      </c>
    </row>
  </sheetData>
  <sortState ref="D6:H9">
    <sortCondition descending="1" ref="H6:H9"/>
  </sortState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workbookViewId="0">
      <selection activeCell="N22" sqref="N22"/>
    </sheetView>
  </sheetViews>
  <sheetFormatPr defaultRowHeight="15" x14ac:dyDescent="0.25"/>
  <cols>
    <col min="4" max="4" width="21" customWidth="1"/>
    <col min="5" max="5" width="22.140625" customWidth="1"/>
    <col min="6" max="6" width="20.28515625" customWidth="1"/>
    <col min="7" max="7" width="16.42578125" customWidth="1"/>
    <col min="8" max="8" width="15.28515625" customWidth="1"/>
  </cols>
  <sheetData>
    <row r="1" spans="1:11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thickBot="1" x14ac:dyDescent="0.3">
      <c r="A2" s="22"/>
      <c r="B2" s="59" t="s">
        <v>22</v>
      </c>
      <c r="C2" s="60"/>
      <c r="D2" s="60"/>
      <c r="E2" s="60"/>
      <c r="F2" s="60"/>
      <c r="G2" s="61"/>
      <c r="H2" s="22"/>
      <c r="I2" s="22"/>
      <c r="J2" s="22"/>
      <c r="K2" s="22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 thickBot="1" x14ac:dyDescent="0.3">
      <c r="A5" s="22"/>
      <c r="B5" s="22"/>
      <c r="C5" s="14" t="s">
        <v>1</v>
      </c>
      <c r="D5" s="15" t="s">
        <v>2</v>
      </c>
      <c r="E5" s="23" t="s">
        <v>3</v>
      </c>
      <c r="F5" s="23" t="s">
        <v>4</v>
      </c>
      <c r="G5" s="16" t="s">
        <v>51</v>
      </c>
      <c r="H5" s="16" t="s">
        <v>6</v>
      </c>
      <c r="I5" s="16" t="s">
        <v>53</v>
      </c>
      <c r="J5" s="17" t="s">
        <v>8</v>
      </c>
    </row>
    <row r="6" spans="1:11" x14ac:dyDescent="0.25">
      <c r="A6" s="22"/>
      <c r="B6" s="22"/>
      <c r="C6" s="46">
        <v>1</v>
      </c>
      <c r="D6" s="32" t="s">
        <v>31</v>
      </c>
      <c r="E6" s="29" t="s">
        <v>32</v>
      </c>
      <c r="F6" s="30" t="s">
        <v>12</v>
      </c>
      <c r="G6" s="27">
        <v>207</v>
      </c>
      <c r="H6" s="27">
        <v>182</v>
      </c>
      <c r="I6" s="19">
        <v>217</v>
      </c>
      <c r="J6" s="62">
        <f t="shared" ref="J6:J22" si="0">SUM(G6:I6)</f>
        <v>606</v>
      </c>
    </row>
    <row r="7" spans="1:11" x14ac:dyDescent="0.25">
      <c r="A7" s="22"/>
      <c r="B7" s="22"/>
      <c r="C7" s="25">
        <v>2</v>
      </c>
      <c r="D7" s="31" t="s">
        <v>33</v>
      </c>
      <c r="E7" s="4" t="s">
        <v>34</v>
      </c>
      <c r="F7" s="3" t="s">
        <v>11</v>
      </c>
      <c r="G7" s="5">
        <v>186</v>
      </c>
      <c r="H7" s="5">
        <v>163</v>
      </c>
      <c r="I7" s="7">
        <v>166</v>
      </c>
      <c r="J7" s="63">
        <f t="shared" si="0"/>
        <v>515</v>
      </c>
    </row>
    <row r="8" spans="1:11" x14ac:dyDescent="0.25">
      <c r="A8" s="22"/>
      <c r="B8" s="22"/>
      <c r="C8" s="25">
        <v>3</v>
      </c>
      <c r="D8" s="31" t="s">
        <v>19</v>
      </c>
      <c r="E8" s="4" t="s">
        <v>20</v>
      </c>
      <c r="F8" s="3" t="s">
        <v>11</v>
      </c>
      <c r="G8" s="5">
        <v>232</v>
      </c>
      <c r="H8" s="5" t="s">
        <v>62</v>
      </c>
      <c r="I8" s="7">
        <v>193</v>
      </c>
      <c r="J8" s="63">
        <f t="shared" si="0"/>
        <v>425</v>
      </c>
    </row>
    <row r="9" spans="1:11" x14ac:dyDescent="0.25">
      <c r="A9" s="22"/>
      <c r="B9" s="22"/>
      <c r="C9" s="25">
        <v>4</v>
      </c>
      <c r="D9" s="38" t="s">
        <v>37</v>
      </c>
      <c r="E9" s="39" t="s">
        <v>35</v>
      </c>
      <c r="F9" s="39" t="s">
        <v>36</v>
      </c>
      <c r="G9" s="5">
        <v>224</v>
      </c>
      <c r="H9" s="7" t="s">
        <v>62</v>
      </c>
      <c r="I9" s="7">
        <v>200</v>
      </c>
      <c r="J9" s="63">
        <f t="shared" si="0"/>
        <v>424</v>
      </c>
    </row>
    <row r="10" spans="1:11" x14ac:dyDescent="0.25">
      <c r="A10" s="22"/>
      <c r="B10" s="22"/>
      <c r="C10" s="25">
        <v>5</v>
      </c>
      <c r="D10" s="42" t="s">
        <v>49</v>
      </c>
      <c r="E10" s="40" t="s">
        <v>41</v>
      </c>
      <c r="F10" s="52" t="s">
        <v>36</v>
      </c>
      <c r="G10" s="7">
        <v>147</v>
      </c>
      <c r="H10" s="8" t="s">
        <v>62</v>
      </c>
      <c r="I10" s="8">
        <v>181</v>
      </c>
      <c r="J10" s="63">
        <f t="shared" si="0"/>
        <v>328</v>
      </c>
    </row>
    <row r="11" spans="1:11" x14ac:dyDescent="0.25">
      <c r="A11" s="22"/>
      <c r="B11" s="22"/>
      <c r="C11" s="24">
        <v>6</v>
      </c>
      <c r="D11" s="31" t="s">
        <v>24</v>
      </c>
      <c r="E11" s="4" t="s">
        <v>23</v>
      </c>
      <c r="F11" s="3" t="s">
        <v>10</v>
      </c>
      <c r="G11" s="5">
        <v>155</v>
      </c>
      <c r="H11" s="5">
        <v>169</v>
      </c>
      <c r="I11" s="7" t="s">
        <v>62</v>
      </c>
      <c r="J11" s="63">
        <f t="shared" si="0"/>
        <v>324</v>
      </c>
    </row>
    <row r="12" spans="1:11" x14ac:dyDescent="0.25">
      <c r="A12" s="22"/>
      <c r="B12" s="22"/>
      <c r="C12" s="25">
        <v>7</v>
      </c>
      <c r="D12" s="31" t="s">
        <v>17</v>
      </c>
      <c r="E12" s="6" t="s">
        <v>18</v>
      </c>
      <c r="F12" s="3" t="s">
        <v>9</v>
      </c>
      <c r="G12" s="5">
        <v>297</v>
      </c>
      <c r="H12" s="5" t="s">
        <v>62</v>
      </c>
      <c r="I12" s="7" t="s">
        <v>62</v>
      </c>
      <c r="J12" s="63">
        <f t="shared" si="0"/>
        <v>297</v>
      </c>
    </row>
    <row r="13" spans="1:11" x14ac:dyDescent="0.25">
      <c r="A13" s="22"/>
      <c r="B13" s="22"/>
      <c r="C13" s="25">
        <v>8</v>
      </c>
      <c r="D13" s="45" t="s">
        <v>56</v>
      </c>
      <c r="E13" s="49" t="s">
        <v>60</v>
      </c>
      <c r="F13" s="34" t="s">
        <v>43</v>
      </c>
      <c r="G13" s="8" t="s">
        <v>62</v>
      </c>
      <c r="H13" s="7">
        <v>226</v>
      </c>
      <c r="I13" s="7" t="s">
        <v>62</v>
      </c>
      <c r="J13" s="63">
        <f t="shared" si="0"/>
        <v>226</v>
      </c>
    </row>
    <row r="14" spans="1:11" x14ac:dyDescent="0.25">
      <c r="A14" s="22"/>
      <c r="B14" s="22"/>
      <c r="C14" s="25">
        <v>9</v>
      </c>
      <c r="D14" s="37" t="s">
        <v>46</v>
      </c>
      <c r="E14" s="36" t="s">
        <v>45</v>
      </c>
      <c r="F14" s="33" t="s">
        <v>39</v>
      </c>
      <c r="G14" s="7">
        <v>195</v>
      </c>
      <c r="H14" s="8" t="s">
        <v>62</v>
      </c>
      <c r="I14" s="7" t="s">
        <v>62</v>
      </c>
      <c r="J14" s="63">
        <f t="shared" si="0"/>
        <v>195</v>
      </c>
    </row>
    <row r="15" spans="1:11" x14ac:dyDescent="0.25">
      <c r="A15" s="22"/>
      <c r="B15" s="22"/>
      <c r="C15" s="25">
        <v>10</v>
      </c>
      <c r="D15" s="41" t="s">
        <v>44</v>
      </c>
      <c r="E15" s="43" t="s">
        <v>42</v>
      </c>
      <c r="F15" s="34" t="s">
        <v>43</v>
      </c>
      <c r="G15" s="5">
        <v>171</v>
      </c>
      <c r="H15" s="7" t="s">
        <v>62</v>
      </c>
      <c r="I15" s="7" t="s">
        <v>62</v>
      </c>
      <c r="J15" s="63">
        <f t="shared" si="0"/>
        <v>171</v>
      </c>
    </row>
    <row r="16" spans="1:11" x14ac:dyDescent="0.25">
      <c r="A16" s="22"/>
      <c r="B16" s="22"/>
      <c r="C16" s="24">
        <v>11</v>
      </c>
      <c r="D16" s="45" t="s">
        <v>54</v>
      </c>
      <c r="E16" s="49" t="s">
        <v>58</v>
      </c>
      <c r="F16" s="34" t="s">
        <v>43</v>
      </c>
      <c r="G16" s="8" t="s">
        <v>62</v>
      </c>
      <c r="H16" s="7">
        <v>145</v>
      </c>
      <c r="I16" s="7" t="s">
        <v>62</v>
      </c>
      <c r="J16" s="63">
        <f t="shared" si="0"/>
        <v>145</v>
      </c>
    </row>
    <row r="17" spans="1:10" x14ac:dyDescent="0.25">
      <c r="A17" s="22"/>
      <c r="B17" s="22"/>
      <c r="C17" s="25">
        <v>12</v>
      </c>
      <c r="D17" s="31" t="s">
        <v>15</v>
      </c>
      <c r="E17" s="4" t="s">
        <v>16</v>
      </c>
      <c r="F17" s="9" t="s">
        <v>9</v>
      </c>
      <c r="G17" s="5" t="s">
        <v>62</v>
      </c>
      <c r="H17" s="5" t="s">
        <v>62</v>
      </c>
      <c r="I17" s="7">
        <v>137</v>
      </c>
      <c r="J17" s="63">
        <f t="shared" si="0"/>
        <v>137</v>
      </c>
    </row>
    <row r="18" spans="1:10" x14ac:dyDescent="0.25">
      <c r="A18" s="22"/>
      <c r="B18" s="22"/>
      <c r="C18" s="25">
        <v>13</v>
      </c>
      <c r="D18" s="45" t="s">
        <v>55</v>
      </c>
      <c r="E18" s="49" t="s">
        <v>59</v>
      </c>
      <c r="F18" s="34" t="s">
        <v>43</v>
      </c>
      <c r="G18" s="8" t="s">
        <v>62</v>
      </c>
      <c r="H18" s="7">
        <v>130</v>
      </c>
      <c r="I18" s="7" t="s">
        <v>62</v>
      </c>
      <c r="J18" s="63">
        <f t="shared" si="0"/>
        <v>130</v>
      </c>
    </row>
    <row r="19" spans="1:10" x14ac:dyDescent="0.25">
      <c r="A19" s="22"/>
      <c r="B19" s="22"/>
      <c r="C19" s="47">
        <v>14</v>
      </c>
      <c r="D19" s="42" t="s">
        <v>40</v>
      </c>
      <c r="E19" s="40" t="s">
        <v>38</v>
      </c>
      <c r="F19" s="33" t="s">
        <v>39</v>
      </c>
      <c r="G19" s="7">
        <v>125</v>
      </c>
      <c r="H19" s="8" t="s">
        <v>62</v>
      </c>
      <c r="I19" s="7" t="s">
        <v>62</v>
      </c>
      <c r="J19" s="63">
        <f t="shared" si="0"/>
        <v>125</v>
      </c>
    </row>
    <row r="20" spans="1:10" x14ac:dyDescent="0.25">
      <c r="A20" s="22"/>
      <c r="B20" s="22"/>
      <c r="C20" s="47">
        <v>15</v>
      </c>
      <c r="D20" s="45" t="s">
        <v>57</v>
      </c>
      <c r="E20" s="49" t="s">
        <v>61</v>
      </c>
      <c r="F20" s="34" t="s">
        <v>43</v>
      </c>
      <c r="G20" s="8" t="s">
        <v>62</v>
      </c>
      <c r="H20" s="7">
        <v>112</v>
      </c>
      <c r="I20" s="7" t="s">
        <v>62</v>
      </c>
      <c r="J20" s="63">
        <f t="shared" si="0"/>
        <v>112</v>
      </c>
    </row>
    <row r="21" spans="1:10" x14ac:dyDescent="0.25">
      <c r="A21" s="22"/>
      <c r="B21" s="22"/>
      <c r="C21" s="47">
        <v>16</v>
      </c>
      <c r="D21" s="31" t="s">
        <v>13</v>
      </c>
      <c r="E21" s="4" t="s">
        <v>14</v>
      </c>
      <c r="F21" s="9" t="s">
        <v>9</v>
      </c>
      <c r="G21" s="5">
        <v>107</v>
      </c>
      <c r="H21" s="5" t="s">
        <v>62</v>
      </c>
      <c r="I21" s="7" t="s">
        <v>62</v>
      </c>
      <c r="J21" s="63">
        <f t="shared" si="0"/>
        <v>107</v>
      </c>
    </row>
    <row r="22" spans="1:10" ht="15.75" thickBot="1" x14ac:dyDescent="0.3">
      <c r="A22" s="22"/>
      <c r="B22" s="22"/>
      <c r="C22" s="48">
        <v>17</v>
      </c>
      <c r="D22" s="64" t="s">
        <v>48</v>
      </c>
      <c r="E22" s="65" t="s">
        <v>47</v>
      </c>
      <c r="F22" s="66" t="s">
        <v>39</v>
      </c>
      <c r="G22" s="67">
        <v>103</v>
      </c>
      <c r="H22" s="68" t="s">
        <v>62</v>
      </c>
      <c r="I22" s="68" t="s">
        <v>62</v>
      </c>
      <c r="J22" s="69">
        <f t="shared" si="0"/>
        <v>103</v>
      </c>
    </row>
    <row r="23" spans="1:10" x14ac:dyDescent="0.25">
      <c r="A23" s="22"/>
      <c r="B23" s="22"/>
    </row>
    <row r="24" spans="1:10" x14ac:dyDescent="0.25">
      <c r="A24" s="22"/>
      <c r="B24" s="22"/>
    </row>
    <row r="25" spans="1:10" x14ac:dyDescent="0.25">
      <c r="A25" s="22"/>
      <c r="B25" s="22"/>
    </row>
    <row r="26" spans="1:10" x14ac:dyDescent="0.25">
      <c r="A26" s="1"/>
      <c r="B26" s="1"/>
    </row>
    <row r="27" spans="1:10" x14ac:dyDescent="0.25">
      <c r="A27" s="1"/>
      <c r="B27" s="1"/>
    </row>
    <row r="28" spans="1:10" x14ac:dyDescent="0.25">
      <c r="A28" s="1"/>
      <c r="B28" s="1"/>
    </row>
    <row r="29" spans="1:10" x14ac:dyDescent="0.25">
      <c r="A29" s="1"/>
      <c r="B29" s="1"/>
    </row>
    <row r="30" spans="1:10" x14ac:dyDescent="0.25">
      <c r="A30" s="1"/>
      <c r="B30" s="1"/>
    </row>
    <row r="31" spans="1:10" x14ac:dyDescent="0.25">
      <c r="A31" s="1"/>
      <c r="B31" s="1"/>
    </row>
    <row r="32" spans="1:10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</sheetData>
  <mergeCells count="1">
    <mergeCell ref="B2:G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"/>
  <sheetViews>
    <sheetView workbookViewId="0">
      <selection activeCell="M22" sqref="M22"/>
    </sheetView>
  </sheetViews>
  <sheetFormatPr defaultRowHeight="15" x14ac:dyDescent="0.25"/>
  <cols>
    <col min="4" max="4" width="16.42578125" customWidth="1"/>
  </cols>
  <sheetData>
    <row r="1" spans="1:9" ht="15.75" thickBot="1" x14ac:dyDescent="0.3">
      <c r="A1" s="13"/>
      <c r="B1" s="13"/>
      <c r="C1" s="13"/>
      <c r="D1" s="13"/>
      <c r="E1" s="13"/>
      <c r="F1" s="13"/>
      <c r="G1" s="13"/>
      <c r="H1" s="13"/>
      <c r="I1" s="13"/>
    </row>
    <row r="2" spans="1:9" ht="18.75" thickBot="1" x14ac:dyDescent="0.3">
      <c r="A2" s="13"/>
      <c r="B2" s="59" t="s">
        <v>21</v>
      </c>
      <c r="C2" s="60"/>
      <c r="D2" s="60"/>
      <c r="E2" s="60"/>
      <c r="F2" s="60"/>
      <c r="G2" s="61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ht="15.75" thickBot="1" x14ac:dyDescent="0.3">
      <c r="A5" s="13"/>
      <c r="B5" s="13"/>
      <c r="C5" s="14" t="s">
        <v>1</v>
      </c>
      <c r="D5" s="15" t="s">
        <v>4</v>
      </c>
      <c r="E5" s="16" t="s">
        <v>5</v>
      </c>
      <c r="F5" s="16" t="s">
        <v>6</v>
      </c>
      <c r="G5" s="16" t="s">
        <v>7</v>
      </c>
      <c r="H5" s="17" t="s">
        <v>8</v>
      </c>
    </row>
    <row r="6" spans="1:9" x14ac:dyDescent="0.25">
      <c r="A6" s="13"/>
      <c r="B6" s="13"/>
      <c r="C6" s="18">
        <v>1</v>
      </c>
      <c r="D6" s="10" t="s">
        <v>10</v>
      </c>
      <c r="E6" s="11">
        <v>326</v>
      </c>
      <c r="F6" s="19">
        <v>501</v>
      </c>
      <c r="G6" s="19" t="s">
        <v>62</v>
      </c>
      <c r="H6" s="62">
        <f>SUM(E6:G6)</f>
        <v>827</v>
      </c>
    </row>
    <row r="7" spans="1:9" x14ac:dyDescent="0.25">
      <c r="A7" s="13"/>
      <c r="B7" s="13"/>
      <c r="C7" s="20">
        <v>2</v>
      </c>
      <c r="D7" s="12" t="s">
        <v>11</v>
      </c>
      <c r="E7" s="5">
        <v>418</v>
      </c>
      <c r="F7" s="7" t="s">
        <v>62</v>
      </c>
      <c r="G7" s="7">
        <v>359</v>
      </c>
      <c r="H7" s="62">
        <f>SUM(E7:G7)</f>
        <v>777</v>
      </c>
    </row>
    <row r="8" spans="1:9" x14ac:dyDescent="0.25">
      <c r="A8" s="13"/>
      <c r="B8" s="13"/>
      <c r="C8" s="21">
        <v>3</v>
      </c>
      <c r="D8" s="53" t="s">
        <v>36</v>
      </c>
      <c r="E8" s="7">
        <v>371</v>
      </c>
      <c r="F8" s="8" t="s">
        <v>62</v>
      </c>
      <c r="G8" s="8">
        <v>381</v>
      </c>
      <c r="H8" s="76">
        <f>SUM(E8:G8)</f>
        <v>752</v>
      </c>
    </row>
    <row r="9" spans="1:9" ht="15.75" thickBot="1" x14ac:dyDescent="0.3">
      <c r="A9" s="13"/>
      <c r="B9" s="13"/>
      <c r="C9" s="74">
        <v>4</v>
      </c>
      <c r="D9" s="77" t="s">
        <v>9</v>
      </c>
      <c r="E9" s="73">
        <v>617</v>
      </c>
      <c r="F9" s="67" t="s">
        <v>62</v>
      </c>
      <c r="G9" s="67" t="s">
        <v>62</v>
      </c>
      <c r="H9" s="69">
        <f>SUM(E9:G9)</f>
        <v>617</v>
      </c>
    </row>
    <row r="10" spans="1:9" x14ac:dyDescent="0.25">
      <c r="A10" s="13"/>
      <c r="B10" s="13"/>
    </row>
  </sheetData>
  <sortState ref="D6:H9">
    <sortCondition descending="1" ref="H6:H9"/>
  </sortState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Naslovna</vt:lpstr>
      <vt:lpstr>S3 Pojedinačno</vt:lpstr>
      <vt:lpstr>S3 Ekipno</vt:lpstr>
      <vt:lpstr>S6 Pojedinačno</vt:lpstr>
      <vt:lpstr>S6 Ekipno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PROMLIN ING doo 4</cp:lastModifiedBy>
  <dcterms:created xsi:type="dcterms:W3CDTF">2017-10-20T21:13:16Z</dcterms:created>
  <dcterms:modified xsi:type="dcterms:W3CDTF">2019-10-30T13:21:07Z</dcterms:modified>
</cp:coreProperties>
</file>